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95" windowWidth="13020" windowHeight="8220" firstSheet="2" activeTab="2"/>
  </bookViews>
  <sheets>
    <sheet name="Main Spark Advance Table" sheetId="1" r:id="rId1"/>
    <sheet name="MSA - Detuned" sheetId="2" r:id="rId2"/>
    <sheet name="MAF Recalculations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<sst xmlns="http://schemas.openxmlformats.org/spreadsheetml/2006/main" count="44" uniqueCount="23">
  <si>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RPM / MAP</t>
  </si>
  <si>
    <t>Main Table for Spark Advance (Unmodified from HPP.BIN)</t>
  </si>
  <si>
    <t>Main Table for Spark Advance reduced by 20% across the table</t>
  </si>
  <si>
    <t>Main Table for Spark Advance reduced by 30% across the table</t>
  </si>
  <si>
    <t>Stock MAF 1</t>
  </si>
  <si>
    <t>Main Table for Spark Advance (from HPP.BIN)</t>
  </si>
  <si>
    <t>2 Degrees taken out of 85+ MAP from 1000 on</t>
  </si>
  <si>
    <t>Recalibrated MAF 1</t>
  </si>
  <si>
    <t>Variance</t>
  </si>
  <si>
    <t xml:space="preserve"> MAF Sensor Calibration Tables</t>
  </si>
  <si>
    <t>Idle</t>
  </si>
  <si>
    <t>Max WOT</t>
  </si>
  <si>
    <t>Cruise</t>
  </si>
  <si>
    <t>No Variance</t>
  </si>
  <si>
    <t>from Stock</t>
  </si>
  <si>
    <t>TunerCat 94-95 OBD-1 $EE PCM's</t>
  </si>
  <si>
    <t>Increase from</t>
  </si>
  <si>
    <t>Table 1</t>
  </si>
  <si>
    <t>Table 2</t>
  </si>
  <si>
    <t>Table 3</t>
  </si>
  <si>
    <t>Table 4</t>
  </si>
  <si>
    <t>Stock Tables Taken from 1995 Pontiac Formula LT1 PCM</t>
  </si>
  <si>
    <t>Prior Frequency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</si>
</sst>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'MAF Recalculations'!$F$8:$F$82</c:f>
              <c:numCache>
                <c:ptCount val="75"/>
                <c:pt idx="0">
                  <c:v>0.14915019077350003</c:v>
                </c:pt>
                <c:pt idx="1">
                  <c:v>0.1378588516746411</c:v>
                </c:pt>
                <c:pt idx="2">
                  <c:v>0.13524696146883894</c:v>
                </c:pt>
                <c:pt idx="3">
                  <c:v>0.131596676397934</c:v>
                </c:pt>
                <c:pt idx="4">
                  <c:v>0.12976353332030477</c:v>
                </c:pt>
                <c:pt idx="5">
                  <c:v>0.12559808612440204</c:v>
                </c:pt>
                <c:pt idx="6">
                  <c:v>0.11880740852281273</c:v>
                </c:pt>
                <c:pt idx="7">
                  <c:v>0.11358782701548316</c:v>
                </c:pt>
                <c:pt idx="8">
                  <c:v>0.10957927264083667</c:v>
                </c:pt>
                <c:pt idx="9">
                  <c:v>0.10470312832517557</c:v>
                </c:pt>
                <c:pt idx="10">
                  <c:v>0.10161552432845825</c:v>
                </c:pt>
                <c:pt idx="11">
                  <c:v>0.09834511291156697</c:v>
                </c:pt>
                <c:pt idx="12">
                  <c:v>0.09500780031201246</c:v>
                </c:pt>
                <c:pt idx="13">
                  <c:v>0.09136012474307172</c:v>
                </c:pt>
                <c:pt idx="14">
                  <c:v>0.08880134332213904</c:v>
                </c:pt>
                <c:pt idx="15">
                  <c:v>0.08831841733396138</c:v>
                </c:pt>
                <c:pt idx="16">
                  <c:v>0.0869798946349854</c:v>
                </c:pt>
                <c:pt idx="17">
                  <c:v>0.08562721195438473</c:v>
                </c:pt>
                <c:pt idx="18">
                  <c:v>0.08438723614924157</c:v>
                </c:pt>
                <c:pt idx="19">
                  <c:v>0.08314764380622262</c:v>
                </c:pt>
                <c:pt idx="20">
                  <c:v>0.08037340619307831</c:v>
                </c:pt>
                <c:pt idx="21">
                  <c:v>0.08901789691771382</c:v>
                </c:pt>
                <c:pt idx="22">
                  <c:v>0.08159087182334616</c:v>
                </c:pt>
                <c:pt idx="23">
                  <c:v>0.078763087047562</c:v>
                </c:pt>
                <c:pt idx="24">
                  <c:v>0.0763140734773472</c:v>
                </c:pt>
                <c:pt idx="25">
                  <c:v>0.07479730773775452</c:v>
                </c:pt>
                <c:pt idx="26">
                  <c:v>0.07372372556069184</c:v>
                </c:pt>
                <c:pt idx="27">
                  <c:v>0.07209207454085777</c:v>
                </c:pt>
                <c:pt idx="28">
                  <c:v>0.07094798726218662</c:v>
                </c:pt>
                <c:pt idx="29">
                  <c:v>0.06987106014471785</c:v>
                </c:pt>
                <c:pt idx="30">
                  <c:v>0.06845690157153736</c:v>
                </c:pt>
                <c:pt idx="31">
                  <c:v>0.06730782272961719</c:v>
                </c:pt>
                <c:pt idx="32">
                  <c:v>0.06602308019485638</c:v>
                </c:pt>
                <c:pt idx="33">
                  <c:v>0.06515335439994159</c:v>
                </c:pt>
                <c:pt idx="34">
                  <c:v>0.06426248185899279</c:v>
                </c:pt>
                <c:pt idx="35">
                  <c:v>0.06339613124893409</c:v>
                </c:pt>
                <c:pt idx="36">
                  <c:v>0.06265919725274222</c:v>
                </c:pt>
                <c:pt idx="37">
                  <c:v>0.06187984422982103</c:v>
                </c:pt>
                <c:pt idx="38">
                  <c:v>0.06119630330156641</c:v>
                </c:pt>
                <c:pt idx="39">
                  <c:v>0.03158163265306126</c:v>
                </c:pt>
                <c:pt idx="40">
                  <c:v>0.04696767298958052</c:v>
                </c:pt>
                <c:pt idx="41">
                  <c:v>0.06415641564156423</c:v>
                </c:pt>
                <c:pt idx="42">
                  <c:v>0.06951423785594639</c:v>
                </c:pt>
                <c:pt idx="43">
                  <c:v>0.08185235816814775</c:v>
                </c:pt>
                <c:pt idx="44">
                  <c:v>0.05169340463458107</c:v>
                </c:pt>
                <c:pt idx="45">
                  <c:v>0.0508344228255018</c:v>
                </c:pt>
                <c:pt idx="46">
                  <c:v>0.04997442828961791</c:v>
                </c:pt>
                <c:pt idx="47">
                  <c:v>0.053716962712839156</c:v>
                </c:pt>
                <c:pt idx="48">
                  <c:v>0.0524842877300832</c:v>
                </c:pt>
                <c:pt idx="49">
                  <c:v>0.05191030712793561</c:v>
                </c:pt>
                <c:pt idx="50">
                  <c:v>0.0508544166870044</c:v>
                </c:pt>
                <c:pt idx="51">
                  <c:v>0.049021825505274404</c:v>
                </c:pt>
                <c:pt idx="52">
                  <c:v>0.02901326432632174</c:v>
                </c:pt>
                <c:pt idx="53">
                  <c:v>0.05086167858444611</c:v>
                </c:pt>
                <c:pt idx="54">
                  <c:v>0.04101142133488717</c:v>
                </c:pt>
                <c:pt idx="55">
                  <c:v>0.05057545393158061</c:v>
                </c:pt>
                <c:pt idx="56">
                  <c:v>0.041013235532940034</c:v>
                </c:pt>
                <c:pt idx="57">
                  <c:v>0.04987822166122141</c:v>
                </c:pt>
                <c:pt idx="58">
                  <c:v>0.015270044637430763</c:v>
                </c:pt>
                <c:pt idx="59">
                  <c:v>0.05020445575443563</c:v>
                </c:pt>
                <c:pt idx="60">
                  <c:v>0.04959043094284715</c:v>
                </c:pt>
                <c:pt idx="61">
                  <c:v>0.07763563987971032</c:v>
                </c:pt>
                <c:pt idx="62">
                  <c:v>0.047003433374057074</c:v>
                </c:pt>
                <c:pt idx="63">
                  <c:v>0.0464436484615517</c:v>
                </c:pt>
                <c:pt idx="64">
                  <c:v>0.04587811053659545</c:v>
                </c:pt>
                <c:pt idx="65">
                  <c:v>0.06906101952027813</c:v>
                </c:pt>
                <c:pt idx="66">
                  <c:v>0.04386472119765698</c:v>
                </c:pt>
                <c:pt idx="67">
                  <c:v>0.04333928349038968</c:v>
                </c:pt>
                <c:pt idx="68">
                  <c:v>0.04284028770618082</c:v>
                </c:pt>
                <c:pt idx="69">
                  <c:v>0.04241600281181631</c:v>
                </c:pt>
                <c:pt idx="70">
                  <c:v>0.04190992322722711</c:v>
                </c:pt>
                <c:pt idx="71">
                  <c:v>0.041476312930295384</c:v>
                </c:pt>
                <c:pt idx="72">
                  <c:v>0.04101520163608434</c:v>
                </c:pt>
                <c:pt idx="73">
                  <c:v>0.0405315279489426</c:v>
                </c:pt>
                <c:pt idx="74">
                  <c:v>0.040114055533309836</c:v>
                </c:pt>
              </c:numCache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26430"/>
        <c:crossesAt val="0"/>
        <c:auto val="1"/>
        <c:lblOffset val="100"/>
        <c:noMultiLvlLbl val="0"/>
      </c:catAx>
      <c:valAx>
        <c:axId val="23026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Increase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7157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'MAF Recalculations'!$D$7:$D$83</c:f>
              <c:numCache>
                <c:ptCount val="77"/>
                <c:pt idx="0">
                  <c:v>2.1586399999999997</c:v>
                </c:pt>
                <c:pt idx="1">
                  <c:v>2.53704</c:v>
                </c:pt>
                <c:pt idx="2">
                  <c:v>2.94272</c:v>
                </c:pt>
                <c:pt idx="3">
                  <c:v>3.40296</c:v>
                </c:pt>
                <c:pt idx="4">
                  <c:v>3.9186400000000003</c:v>
                </c:pt>
                <c:pt idx="5">
                  <c:v>4.50296</c:v>
                </c:pt>
                <c:pt idx="6">
                  <c:v>5.149760000000001</c:v>
                </c:pt>
                <c:pt idx="7">
                  <c:v>5.84408</c:v>
                </c:pt>
                <c:pt idx="8">
                  <c:v>6.59296</c:v>
                </c:pt>
                <c:pt idx="9">
                  <c:v>7.404319999999999</c:v>
                </c:pt>
                <c:pt idx="10">
                  <c:v>8.27024</c:v>
                </c:pt>
                <c:pt idx="11">
                  <c:v>9.205680000000001</c:v>
                </c:pt>
                <c:pt idx="12">
                  <c:v>10.209760000000001</c:v>
                </c:pt>
                <c:pt idx="13">
                  <c:v>11.281600000000001</c:v>
                </c:pt>
                <c:pt idx="14">
                  <c:v>12.41592</c:v>
                </c:pt>
                <c:pt idx="15">
                  <c:v>13.62592</c:v>
                </c:pt>
                <c:pt idx="16">
                  <c:v>14.945920000000001</c:v>
                </c:pt>
                <c:pt idx="17">
                  <c:v>16.36976</c:v>
                </c:pt>
                <c:pt idx="18">
                  <c:v>17.902720000000002</c:v>
                </c:pt>
                <c:pt idx="19">
                  <c:v>19.55272</c:v>
                </c:pt>
                <c:pt idx="20">
                  <c:v>21.32592</c:v>
                </c:pt>
                <c:pt idx="21">
                  <c:v>23.18976</c:v>
                </c:pt>
                <c:pt idx="22">
                  <c:v>25.45578</c:v>
                </c:pt>
                <c:pt idx="23">
                  <c:v>27.717255</c:v>
                </c:pt>
                <c:pt idx="24">
                  <c:v>30.087</c:v>
                </c:pt>
                <c:pt idx="25">
                  <c:v>32.572759999999995</c:v>
                </c:pt>
                <c:pt idx="26">
                  <c:v>35.20608</c:v>
                </c:pt>
                <c:pt idx="27">
                  <c:v>38.008185000000005</c:v>
                </c:pt>
                <c:pt idx="28">
                  <c:v>40.96116000000001</c:v>
                </c:pt>
                <c:pt idx="29">
                  <c:v>44.089200000000005</c:v>
                </c:pt>
                <c:pt idx="30">
                  <c:v>47.40117</c:v>
                </c:pt>
                <c:pt idx="31">
                  <c:v>50.884570000000004</c:v>
                </c:pt>
                <c:pt idx="32">
                  <c:v>54.55666</c:v>
                </c:pt>
                <c:pt idx="33">
                  <c:v>58.413285</c:v>
                </c:pt>
                <c:pt idx="34">
                  <c:v>62.48434999999999</c:v>
                </c:pt>
                <c:pt idx="35">
                  <c:v>66.77550999999998</c:v>
                </c:pt>
                <c:pt idx="36">
                  <c:v>71.29535999999999</c:v>
                </c:pt>
                <c:pt idx="37">
                  <c:v>76.06129999999999</c:v>
                </c:pt>
                <c:pt idx="38">
                  <c:v>81.07842</c:v>
                </c:pt>
                <c:pt idx="39">
                  <c:v>86.36354999999999</c:v>
                </c:pt>
                <c:pt idx="40">
                  <c:v>89.17999999999999</c:v>
                </c:pt>
                <c:pt idx="41">
                  <c:v>93.57499999999999</c:v>
                </c:pt>
                <c:pt idx="42">
                  <c:v>99.99</c:v>
                </c:pt>
                <c:pt idx="43">
                  <c:v>107.46</c:v>
                </c:pt>
                <c:pt idx="44">
                  <c:v>117.04</c:v>
                </c:pt>
                <c:pt idx="45">
                  <c:v>123.42</c:v>
                </c:pt>
                <c:pt idx="46">
                  <c:v>130.03</c:v>
                </c:pt>
                <c:pt idx="47">
                  <c:v>136.87</c:v>
                </c:pt>
                <c:pt idx="48">
                  <c:v>144.63959999999997</c:v>
                </c:pt>
                <c:pt idx="49">
                  <c:v>152.6514</c:v>
                </c:pt>
                <c:pt idx="50">
                  <c:v>161.00945</c:v>
                </c:pt>
                <c:pt idx="51">
                  <c:v>169.6362</c:v>
                </c:pt>
                <c:pt idx="52">
                  <c:v>178.38074999999998</c:v>
                </c:pt>
                <c:pt idx="53">
                  <c:v>183.7108</c:v>
                </c:pt>
                <c:pt idx="54">
                  <c:v>193.55534999999998</c:v>
                </c:pt>
                <c:pt idx="55">
                  <c:v>201.8328</c:v>
                </c:pt>
                <c:pt idx="56">
                  <c:v>212.58435</c:v>
                </c:pt>
                <c:pt idx="57">
                  <c:v>221.67600000000002</c:v>
                </c:pt>
                <c:pt idx="58">
                  <c:v>233.31324999999998</c:v>
                </c:pt>
                <c:pt idx="59">
                  <c:v>236.93120000000002</c:v>
                </c:pt>
                <c:pt idx="60">
                  <c:v>249.45494999999997</c:v>
                </c:pt>
                <c:pt idx="61">
                  <c:v>262.471</c:v>
                </c:pt>
                <c:pt idx="62">
                  <c:v>284.56325</c:v>
                </c:pt>
                <c:pt idx="63">
                  <c:v>298.5984</c:v>
                </c:pt>
                <c:pt idx="64">
                  <c:v>313.14185</c:v>
                </c:pt>
                <c:pt idx="65">
                  <c:v>328.19900000000007</c:v>
                </c:pt>
                <c:pt idx="66">
                  <c:v>352.54619999999994</c:v>
                </c:pt>
                <c:pt idx="67">
                  <c:v>368.72</c:v>
                </c:pt>
                <c:pt idx="68">
                  <c:v>385.424</c:v>
                </c:pt>
                <c:pt idx="69">
                  <c:v>402.67470000000003</c:v>
                </c:pt>
                <c:pt idx="70">
                  <c:v>420.5111</c:v>
                </c:pt>
                <c:pt idx="71">
                  <c:v>438.90560000000005</c:v>
                </c:pt>
                <c:pt idx="72">
                  <c:v>457.8975</c:v>
                </c:pt>
                <c:pt idx="73">
                  <c:v>477.4815</c:v>
                </c:pt>
                <c:pt idx="74">
                  <c:v>497.65209999999996</c:v>
                </c:pt>
                <c:pt idx="75">
                  <c:v>518.4492</c:v>
                </c:pt>
                <c:pt idx="76">
                  <c:v>539.87895</c:v>
                </c:pt>
              </c:numCache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Calibration in AFGS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1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</xdr:row>
      <xdr:rowOff>142875</xdr:rowOff>
    </xdr:from>
    <xdr:to>
      <xdr:col>19</xdr:col>
      <xdr:colOff>180975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905625" y="1085850"/>
        <a:ext cx="8343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32</xdr:row>
      <xdr:rowOff>9525</xdr:rowOff>
    </xdr:from>
    <xdr:to>
      <xdr:col>19</xdr:col>
      <xdr:colOff>228600</xdr:colOff>
      <xdr:row>93</xdr:row>
      <xdr:rowOff>47625</xdr:rowOff>
    </xdr:to>
    <xdr:graphicFrame>
      <xdr:nvGraphicFramePr>
        <xdr:cNvPr id="2" name="Chart 2"/>
        <xdr:cNvGraphicFramePr/>
      </xdr:nvGraphicFramePr>
      <xdr:xfrm>
        <a:off x="6905625" y="5324475"/>
        <a:ext cx="8391525" cy="991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A1" sqref="A1:IV16384"/>
    </sheetView>
  </sheetViews>
  <sheetFormatPr defaultColWidth="9.140625" defaultRowHeight="12.75"/>
  <cols>
    <col min="1" max="1" width="13.140625" style="1" customWidth="1"/>
    <col min="2" max="17" width="5.7109375" style="1" customWidth="1"/>
    <col min="18" max="16384" width="9.140625" style="1" customWidth="1"/>
  </cols>
  <sheetData>
    <row r="1" ht="18">
      <c r="H1" s="3" t="s">
        <v>1</v>
      </c>
    </row>
    <row r="3" ht="14.25" customHeight="1"/>
    <row r="4" spans="1:17" ht="14.25" customHeight="1">
      <c r="A4" s="2" t="s">
        <v>0</v>
      </c>
      <c r="B4" s="2">
        <v>25</v>
      </c>
      <c r="C4" s="2">
        <v>30</v>
      </c>
      <c r="D4" s="2">
        <v>35</v>
      </c>
      <c r="E4" s="2">
        <v>40</v>
      </c>
      <c r="F4" s="2">
        <v>45</v>
      </c>
      <c r="G4" s="2">
        <v>50</v>
      </c>
      <c r="H4" s="2">
        <v>55</v>
      </c>
      <c r="I4" s="2">
        <v>60</v>
      </c>
      <c r="J4" s="2">
        <v>65</v>
      </c>
      <c r="K4" s="2">
        <v>70</v>
      </c>
      <c r="L4" s="2">
        <v>75</v>
      </c>
      <c r="M4" s="2">
        <v>80</v>
      </c>
      <c r="N4" s="2">
        <v>85</v>
      </c>
      <c r="O4" s="2">
        <v>90</v>
      </c>
      <c r="P4" s="2">
        <v>95</v>
      </c>
      <c r="Q4" s="2">
        <v>100</v>
      </c>
    </row>
    <row r="5" spans="1:17" ht="15" customHeight="1">
      <c r="A5" s="2">
        <v>400</v>
      </c>
      <c r="B5" s="1">
        <v>21</v>
      </c>
      <c r="C5" s="1">
        <v>23</v>
      </c>
      <c r="D5" s="1">
        <v>23</v>
      </c>
      <c r="E5" s="1">
        <v>24</v>
      </c>
      <c r="F5" s="1">
        <v>25</v>
      </c>
      <c r="G5" s="1">
        <v>26</v>
      </c>
      <c r="H5" s="1">
        <v>24</v>
      </c>
      <c r="I5" s="1">
        <v>24</v>
      </c>
      <c r="J5" s="1">
        <v>20</v>
      </c>
      <c r="K5" s="1">
        <v>20</v>
      </c>
      <c r="L5" s="1">
        <v>18</v>
      </c>
      <c r="M5" s="1">
        <v>14</v>
      </c>
      <c r="N5" s="1">
        <v>11</v>
      </c>
      <c r="O5" s="1">
        <v>7</v>
      </c>
      <c r="P5" s="1">
        <v>5</v>
      </c>
      <c r="Q5" s="1">
        <v>3</v>
      </c>
    </row>
    <row r="6" spans="1:17" ht="15" customHeight="1">
      <c r="A6" s="2">
        <v>600</v>
      </c>
      <c r="B6" s="1">
        <v>24</v>
      </c>
      <c r="C6" s="1">
        <v>24</v>
      </c>
      <c r="D6" s="1">
        <v>27</v>
      </c>
      <c r="E6" s="1">
        <v>30</v>
      </c>
      <c r="F6" s="1">
        <v>30</v>
      </c>
      <c r="G6" s="1">
        <v>29</v>
      </c>
      <c r="H6" s="1">
        <v>27</v>
      </c>
      <c r="I6" s="1">
        <v>25</v>
      </c>
      <c r="J6" s="1">
        <v>24</v>
      </c>
      <c r="K6" s="1">
        <v>21</v>
      </c>
      <c r="L6" s="1">
        <v>18</v>
      </c>
      <c r="M6" s="1">
        <v>16</v>
      </c>
      <c r="N6" s="1">
        <v>13</v>
      </c>
      <c r="O6" s="1">
        <v>10</v>
      </c>
      <c r="P6" s="1">
        <v>8</v>
      </c>
      <c r="Q6" s="1">
        <v>6</v>
      </c>
    </row>
    <row r="7" spans="1:17" ht="15" customHeight="1">
      <c r="A7" s="2">
        <v>800</v>
      </c>
      <c r="B7" s="1">
        <v>27</v>
      </c>
      <c r="C7" s="1">
        <v>31</v>
      </c>
      <c r="D7" s="1">
        <v>32</v>
      </c>
      <c r="E7" s="1">
        <v>33</v>
      </c>
      <c r="F7" s="1">
        <v>33</v>
      </c>
      <c r="G7" s="1">
        <v>32</v>
      </c>
      <c r="H7" s="1">
        <v>29</v>
      </c>
      <c r="I7" s="1">
        <v>26</v>
      </c>
      <c r="J7" s="1">
        <v>25</v>
      </c>
      <c r="K7" s="1">
        <v>22</v>
      </c>
      <c r="L7" s="1">
        <v>19</v>
      </c>
      <c r="M7" s="1">
        <v>16</v>
      </c>
      <c r="N7" s="1">
        <v>14</v>
      </c>
      <c r="O7" s="1">
        <v>11</v>
      </c>
      <c r="P7" s="1">
        <v>9</v>
      </c>
      <c r="Q7" s="1">
        <v>8</v>
      </c>
    </row>
    <row r="8" spans="1:17" ht="15" customHeight="1">
      <c r="A8" s="2">
        <v>1000</v>
      </c>
      <c r="B8" s="1">
        <v>32</v>
      </c>
      <c r="C8" s="1">
        <v>38</v>
      </c>
      <c r="D8" s="1">
        <v>39</v>
      </c>
      <c r="E8" s="1">
        <v>36</v>
      </c>
      <c r="F8" s="1">
        <v>34</v>
      </c>
      <c r="G8" s="1">
        <v>33</v>
      </c>
      <c r="H8" s="1">
        <v>31</v>
      </c>
      <c r="I8" s="1">
        <v>29</v>
      </c>
      <c r="J8" s="1">
        <v>26</v>
      </c>
      <c r="K8" s="1">
        <v>23</v>
      </c>
      <c r="L8" s="1">
        <v>20</v>
      </c>
      <c r="M8" s="1">
        <v>16</v>
      </c>
      <c r="N8" s="1">
        <v>14</v>
      </c>
      <c r="O8" s="1">
        <v>11</v>
      </c>
      <c r="P8" s="1">
        <v>10</v>
      </c>
      <c r="Q8" s="1">
        <v>10</v>
      </c>
    </row>
    <row r="9" spans="1:17" ht="15" customHeight="1">
      <c r="A9" s="2">
        <v>1200</v>
      </c>
      <c r="B9" s="1">
        <v>34</v>
      </c>
      <c r="C9" s="1">
        <v>40</v>
      </c>
      <c r="D9" s="1">
        <v>39</v>
      </c>
      <c r="E9" s="1">
        <v>38</v>
      </c>
      <c r="F9" s="1">
        <v>37</v>
      </c>
      <c r="G9" s="1">
        <v>35</v>
      </c>
      <c r="H9" s="1">
        <v>34</v>
      </c>
      <c r="I9" s="1">
        <v>33</v>
      </c>
      <c r="J9" s="1">
        <v>29</v>
      </c>
      <c r="K9" s="1">
        <v>25</v>
      </c>
      <c r="L9" s="1">
        <v>22</v>
      </c>
      <c r="M9" s="1">
        <v>18</v>
      </c>
      <c r="N9" s="1">
        <v>16</v>
      </c>
      <c r="O9" s="1">
        <v>14</v>
      </c>
      <c r="P9" s="1">
        <v>12</v>
      </c>
      <c r="Q9" s="1">
        <v>12</v>
      </c>
    </row>
    <row r="10" spans="1:17" ht="15" customHeight="1">
      <c r="A10" s="2">
        <v>1400</v>
      </c>
      <c r="B10" s="1">
        <v>35</v>
      </c>
      <c r="C10" s="1">
        <v>40</v>
      </c>
      <c r="D10" s="1">
        <v>41</v>
      </c>
      <c r="E10" s="1">
        <v>40</v>
      </c>
      <c r="F10" s="1">
        <v>38</v>
      </c>
      <c r="G10" s="1">
        <v>36</v>
      </c>
      <c r="H10" s="1">
        <v>35</v>
      </c>
      <c r="I10" s="1">
        <v>34</v>
      </c>
      <c r="J10" s="1">
        <v>32</v>
      </c>
      <c r="K10" s="1">
        <v>28</v>
      </c>
      <c r="L10" s="1">
        <v>25</v>
      </c>
      <c r="M10" s="1">
        <v>22</v>
      </c>
      <c r="N10" s="1">
        <v>20</v>
      </c>
      <c r="O10" s="1">
        <v>17</v>
      </c>
      <c r="P10" s="1">
        <v>14</v>
      </c>
      <c r="Q10" s="1">
        <v>14</v>
      </c>
    </row>
    <row r="11" spans="1:17" ht="15" customHeight="1">
      <c r="A11" s="2">
        <v>1600</v>
      </c>
      <c r="B11" s="1">
        <v>35</v>
      </c>
      <c r="C11" s="1">
        <v>41</v>
      </c>
      <c r="D11" s="1">
        <v>41</v>
      </c>
      <c r="E11" s="1">
        <v>41</v>
      </c>
      <c r="F11" s="1">
        <v>41</v>
      </c>
      <c r="G11" s="1">
        <v>38</v>
      </c>
      <c r="H11" s="1">
        <v>37</v>
      </c>
      <c r="I11" s="1">
        <v>35</v>
      </c>
      <c r="J11" s="1">
        <v>34</v>
      </c>
      <c r="K11" s="1">
        <v>31</v>
      </c>
      <c r="L11" s="1">
        <v>27</v>
      </c>
      <c r="M11" s="1">
        <v>23</v>
      </c>
      <c r="N11" s="1">
        <v>20</v>
      </c>
      <c r="O11" s="1">
        <v>18</v>
      </c>
      <c r="P11" s="1">
        <v>16</v>
      </c>
      <c r="Q11" s="1">
        <v>16</v>
      </c>
    </row>
    <row r="12" spans="1:17" ht="15" customHeight="1">
      <c r="A12" s="2">
        <v>1800</v>
      </c>
      <c r="B12" s="1">
        <v>35</v>
      </c>
      <c r="C12" s="1">
        <v>40</v>
      </c>
      <c r="D12" s="1">
        <v>43</v>
      </c>
      <c r="E12" s="1">
        <v>43</v>
      </c>
      <c r="F12" s="1">
        <v>41</v>
      </c>
      <c r="G12" s="1">
        <v>39</v>
      </c>
      <c r="H12" s="1">
        <v>38</v>
      </c>
      <c r="I12" s="1">
        <v>37</v>
      </c>
      <c r="J12" s="1">
        <v>36</v>
      </c>
      <c r="K12" s="1">
        <v>34</v>
      </c>
      <c r="L12" s="1">
        <v>30</v>
      </c>
      <c r="M12" s="1">
        <v>26</v>
      </c>
      <c r="N12" s="1">
        <v>23</v>
      </c>
      <c r="O12" s="1">
        <v>21</v>
      </c>
      <c r="P12" s="1">
        <v>19</v>
      </c>
      <c r="Q12" s="1">
        <v>19</v>
      </c>
    </row>
    <row r="13" spans="1:17" ht="15" customHeight="1">
      <c r="A13" s="2">
        <v>2000</v>
      </c>
      <c r="B13" s="1">
        <v>35</v>
      </c>
      <c r="C13" s="1">
        <v>40</v>
      </c>
      <c r="D13" s="1">
        <v>43</v>
      </c>
      <c r="E13" s="1">
        <v>43</v>
      </c>
      <c r="F13" s="1">
        <v>41</v>
      </c>
      <c r="G13" s="1">
        <v>40</v>
      </c>
      <c r="H13" s="1">
        <v>39</v>
      </c>
      <c r="I13" s="1">
        <v>38</v>
      </c>
      <c r="J13" s="1">
        <v>37</v>
      </c>
      <c r="K13" s="1">
        <v>35</v>
      </c>
      <c r="L13" s="1">
        <v>31</v>
      </c>
      <c r="M13" s="1">
        <v>28</v>
      </c>
      <c r="N13" s="1">
        <v>25</v>
      </c>
      <c r="O13" s="1">
        <v>24</v>
      </c>
      <c r="P13" s="1">
        <v>23</v>
      </c>
      <c r="Q13" s="1">
        <v>23</v>
      </c>
    </row>
    <row r="14" spans="1:17" ht="15" customHeight="1">
      <c r="A14" s="2">
        <v>2200</v>
      </c>
      <c r="B14" s="1">
        <v>35</v>
      </c>
      <c r="C14" s="1">
        <v>40</v>
      </c>
      <c r="D14" s="1">
        <v>43</v>
      </c>
      <c r="E14" s="1">
        <v>43</v>
      </c>
      <c r="F14" s="1">
        <v>42</v>
      </c>
      <c r="G14" s="1">
        <v>40</v>
      </c>
      <c r="H14" s="1">
        <v>40</v>
      </c>
      <c r="I14" s="1">
        <v>39</v>
      </c>
      <c r="J14" s="1">
        <v>38</v>
      </c>
      <c r="K14" s="1">
        <v>37</v>
      </c>
      <c r="L14" s="1">
        <v>33</v>
      </c>
      <c r="M14" s="1">
        <v>31</v>
      </c>
      <c r="N14" s="1">
        <v>28</v>
      </c>
      <c r="O14" s="1">
        <v>28</v>
      </c>
      <c r="P14" s="1">
        <v>27</v>
      </c>
      <c r="Q14" s="1">
        <v>27</v>
      </c>
    </row>
    <row r="15" spans="1:17" ht="15" customHeight="1">
      <c r="A15" s="2">
        <v>2400</v>
      </c>
      <c r="B15" s="1">
        <v>35</v>
      </c>
      <c r="C15" s="1">
        <v>40</v>
      </c>
      <c r="D15" s="1">
        <v>43</v>
      </c>
      <c r="E15" s="1">
        <v>43</v>
      </c>
      <c r="F15" s="1">
        <v>42</v>
      </c>
      <c r="G15" s="1">
        <v>41</v>
      </c>
      <c r="H15" s="1">
        <v>40</v>
      </c>
      <c r="I15" s="1">
        <v>39</v>
      </c>
      <c r="J15" s="1">
        <v>39</v>
      </c>
      <c r="K15" s="1">
        <v>37</v>
      </c>
      <c r="L15" s="1">
        <v>35</v>
      </c>
      <c r="M15" s="1">
        <v>34</v>
      </c>
      <c r="N15" s="1">
        <v>32</v>
      </c>
      <c r="O15" s="1">
        <v>31</v>
      </c>
      <c r="P15" s="1">
        <v>30</v>
      </c>
      <c r="Q15" s="1">
        <v>30</v>
      </c>
    </row>
    <row r="16" spans="1:17" ht="15" customHeight="1">
      <c r="A16" s="2">
        <v>2800</v>
      </c>
      <c r="B16" s="1">
        <v>35</v>
      </c>
      <c r="C16" s="1">
        <v>40</v>
      </c>
      <c r="D16" s="1">
        <v>43</v>
      </c>
      <c r="E16" s="1">
        <v>43</v>
      </c>
      <c r="F16" s="1">
        <v>42</v>
      </c>
      <c r="G16" s="1">
        <v>41</v>
      </c>
      <c r="H16" s="1">
        <v>40</v>
      </c>
      <c r="I16" s="1">
        <v>39</v>
      </c>
      <c r="J16" s="1">
        <v>38</v>
      </c>
      <c r="K16" s="1">
        <v>37</v>
      </c>
      <c r="L16" s="1">
        <v>36</v>
      </c>
      <c r="M16" s="1">
        <v>35</v>
      </c>
      <c r="N16" s="1">
        <v>35</v>
      </c>
      <c r="O16" s="1">
        <v>35</v>
      </c>
      <c r="P16" s="1">
        <v>34</v>
      </c>
      <c r="Q16" s="1">
        <v>33</v>
      </c>
    </row>
    <row r="17" spans="1:17" ht="15" customHeight="1">
      <c r="A17" s="2">
        <v>3200</v>
      </c>
      <c r="B17" s="1">
        <v>35</v>
      </c>
      <c r="C17" s="1">
        <v>40</v>
      </c>
      <c r="D17" s="1">
        <v>43</v>
      </c>
      <c r="E17" s="1">
        <v>43</v>
      </c>
      <c r="F17" s="1">
        <v>42</v>
      </c>
      <c r="G17" s="1">
        <v>41</v>
      </c>
      <c r="H17" s="1">
        <v>41</v>
      </c>
      <c r="I17" s="1">
        <v>40</v>
      </c>
      <c r="J17" s="1">
        <v>38</v>
      </c>
      <c r="K17" s="1">
        <v>37</v>
      </c>
      <c r="L17" s="1">
        <v>36</v>
      </c>
      <c r="M17" s="1">
        <v>36</v>
      </c>
      <c r="N17" s="1">
        <v>35</v>
      </c>
      <c r="O17" s="1">
        <v>35</v>
      </c>
      <c r="P17" s="1">
        <v>34</v>
      </c>
      <c r="Q17" s="1">
        <v>33</v>
      </c>
    </row>
    <row r="18" spans="1:17" ht="15" customHeight="1">
      <c r="A18" s="2">
        <v>3600</v>
      </c>
      <c r="B18" s="1">
        <v>35</v>
      </c>
      <c r="C18" s="1">
        <v>40</v>
      </c>
      <c r="D18" s="1">
        <v>43</v>
      </c>
      <c r="E18" s="1">
        <v>44</v>
      </c>
      <c r="F18" s="1">
        <v>43</v>
      </c>
      <c r="G18" s="1">
        <v>42</v>
      </c>
      <c r="H18" s="1">
        <v>41</v>
      </c>
      <c r="I18" s="1">
        <v>41</v>
      </c>
      <c r="J18" s="1">
        <v>39</v>
      </c>
      <c r="K18" s="1">
        <v>38</v>
      </c>
      <c r="L18" s="1">
        <v>37</v>
      </c>
      <c r="M18" s="1">
        <v>37</v>
      </c>
      <c r="N18" s="1">
        <v>37</v>
      </c>
      <c r="O18" s="1">
        <v>35</v>
      </c>
      <c r="P18" s="1">
        <v>35</v>
      </c>
      <c r="Q18" s="1">
        <v>33</v>
      </c>
    </row>
    <row r="19" spans="1:17" ht="15" customHeight="1">
      <c r="A19" s="2">
        <v>4000</v>
      </c>
      <c r="B19" s="1">
        <v>35</v>
      </c>
      <c r="C19" s="1">
        <v>41</v>
      </c>
      <c r="D19" s="1">
        <v>43</v>
      </c>
      <c r="E19" s="1">
        <v>44</v>
      </c>
      <c r="F19" s="1">
        <v>43</v>
      </c>
      <c r="G19" s="1">
        <v>42</v>
      </c>
      <c r="H19" s="1">
        <v>41</v>
      </c>
      <c r="I19" s="1">
        <v>41</v>
      </c>
      <c r="J19" s="1">
        <v>39</v>
      </c>
      <c r="K19" s="1">
        <v>39</v>
      </c>
      <c r="L19" s="1">
        <v>38</v>
      </c>
      <c r="M19" s="1">
        <v>38</v>
      </c>
      <c r="N19" s="1">
        <v>37</v>
      </c>
      <c r="O19" s="1">
        <v>35</v>
      </c>
      <c r="P19" s="1">
        <v>35</v>
      </c>
      <c r="Q19" s="1">
        <v>33</v>
      </c>
    </row>
    <row r="20" ht="12.75" customHeight="1"/>
    <row r="21" ht="12.75" customHeight="1"/>
    <row r="22" ht="12.75" customHeight="1">
      <c r="I22" s="2" t="s">
        <v>2</v>
      </c>
    </row>
    <row r="23" ht="12.75" customHeight="1"/>
    <row r="24" spans="1:17" ht="12.75" customHeight="1">
      <c r="A24" s="2" t="s">
        <v>0</v>
      </c>
      <c r="B24" s="2">
        <v>25</v>
      </c>
      <c r="C24" s="2">
        <v>30</v>
      </c>
      <c r="D24" s="2">
        <v>35</v>
      </c>
      <c r="E24" s="2">
        <v>40</v>
      </c>
      <c r="F24" s="2">
        <v>45</v>
      </c>
      <c r="G24" s="2">
        <v>50</v>
      </c>
      <c r="H24" s="2">
        <v>55</v>
      </c>
      <c r="I24" s="2">
        <v>60</v>
      </c>
      <c r="J24" s="2">
        <v>65</v>
      </c>
      <c r="K24" s="2">
        <v>70</v>
      </c>
      <c r="L24" s="2">
        <v>75</v>
      </c>
      <c r="M24" s="2">
        <v>80</v>
      </c>
      <c r="N24" s="2">
        <v>85</v>
      </c>
      <c r="O24" s="2">
        <v>90</v>
      </c>
      <c r="P24" s="2">
        <v>95</v>
      </c>
      <c r="Q24" s="2">
        <v>100</v>
      </c>
    </row>
    <row r="25" spans="1:17" ht="12.75" customHeight="1">
      <c r="A25" s="2">
        <v>400</v>
      </c>
      <c r="B25" s="1">
        <f>B5*0.8</f>
        <v>16.8</v>
      </c>
      <c r="C25" s="1">
        <f>C5*0.8</f>
        <v>18.400000000000002</v>
      </c>
      <c r="D25" s="1">
        <f aca="true" t="shared" si="0" ref="D25:Q25">D5*0.8</f>
        <v>18.400000000000002</v>
      </c>
      <c r="E25" s="1">
        <f t="shared" si="0"/>
        <v>19.200000000000003</v>
      </c>
      <c r="F25" s="1">
        <f t="shared" si="0"/>
        <v>20</v>
      </c>
      <c r="G25" s="1">
        <f t="shared" si="0"/>
        <v>20.8</v>
      </c>
      <c r="H25" s="1">
        <f t="shared" si="0"/>
        <v>19.200000000000003</v>
      </c>
      <c r="I25" s="1">
        <f t="shared" si="0"/>
        <v>19.200000000000003</v>
      </c>
      <c r="J25" s="1">
        <f t="shared" si="0"/>
        <v>16</v>
      </c>
      <c r="K25" s="1">
        <f t="shared" si="0"/>
        <v>16</v>
      </c>
      <c r="L25" s="1">
        <f t="shared" si="0"/>
        <v>14.4</v>
      </c>
      <c r="M25" s="1">
        <f t="shared" si="0"/>
        <v>11.200000000000001</v>
      </c>
      <c r="N25" s="1">
        <f t="shared" si="0"/>
        <v>8.8</v>
      </c>
      <c r="O25" s="1">
        <f t="shared" si="0"/>
        <v>5.6000000000000005</v>
      </c>
      <c r="P25" s="1">
        <f t="shared" si="0"/>
        <v>4</v>
      </c>
      <c r="Q25" s="1">
        <f t="shared" si="0"/>
        <v>2.4000000000000004</v>
      </c>
    </row>
    <row r="26" spans="1:17" ht="12.75" customHeight="1">
      <c r="A26" s="2">
        <v>600</v>
      </c>
      <c r="B26" s="1">
        <f aca="true" t="shared" si="1" ref="B26:Q39">B6*0.8</f>
        <v>19.200000000000003</v>
      </c>
      <c r="C26" s="1">
        <f t="shared" si="1"/>
        <v>19.200000000000003</v>
      </c>
      <c r="D26" s="1">
        <f t="shared" si="1"/>
        <v>21.6</v>
      </c>
      <c r="E26" s="1">
        <f t="shared" si="1"/>
        <v>24</v>
      </c>
      <c r="F26" s="1">
        <f t="shared" si="1"/>
        <v>24</v>
      </c>
      <c r="G26" s="1">
        <f t="shared" si="1"/>
        <v>23.200000000000003</v>
      </c>
      <c r="H26" s="1">
        <f t="shared" si="1"/>
        <v>21.6</v>
      </c>
      <c r="I26" s="1">
        <f t="shared" si="1"/>
        <v>20</v>
      </c>
      <c r="J26" s="1">
        <f t="shared" si="1"/>
        <v>19.200000000000003</v>
      </c>
      <c r="K26" s="1">
        <f t="shared" si="1"/>
        <v>16.8</v>
      </c>
      <c r="L26" s="1">
        <f t="shared" si="1"/>
        <v>14.4</v>
      </c>
      <c r="M26" s="1">
        <f t="shared" si="1"/>
        <v>12.8</v>
      </c>
      <c r="N26" s="1">
        <f t="shared" si="1"/>
        <v>10.4</v>
      </c>
      <c r="O26" s="1">
        <f t="shared" si="1"/>
        <v>8</v>
      </c>
      <c r="P26" s="1">
        <f t="shared" si="1"/>
        <v>6.4</v>
      </c>
      <c r="Q26" s="1">
        <f t="shared" si="1"/>
        <v>4.800000000000001</v>
      </c>
    </row>
    <row r="27" spans="1:17" ht="12.75" customHeight="1">
      <c r="A27" s="2">
        <v>800</v>
      </c>
      <c r="B27" s="1">
        <f t="shared" si="1"/>
        <v>21.6</v>
      </c>
      <c r="C27" s="1">
        <f t="shared" si="1"/>
        <v>24.8</v>
      </c>
      <c r="D27" s="1">
        <f t="shared" si="1"/>
        <v>25.6</v>
      </c>
      <c r="E27" s="1">
        <f t="shared" si="1"/>
        <v>26.400000000000002</v>
      </c>
      <c r="F27" s="1">
        <f t="shared" si="1"/>
        <v>26.400000000000002</v>
      </c>
      <c r="G27" s="1">
        <f t="shared" si="1"/>
        <v>25.6</v>
      </c>
      <c r="H27" s="1">
        <f t="shared" si="1"/>
        <v>23.200000000000003</v>
      </c>
      <c r="I27" s="1">
        <f t="shared" si="1"/>
        <v>20.8</v>
      </c>
      <c r="J27" s="1">
        <f t="shared" si="1"/>
        <v>20</v>
      </c>
      <c r="K27" s="1">
        <f t="shared" si="1"/>
        <v>17.6</v>
      </c>
      <c r="L27" s="1">
        <f t="shared" si="1"/>
        <v>15.200000000000001</v>
      </c>
      <c r="M27" s="1">
        <f t="shared" si="1"/>
        <v>12.8</v>
      </c>
      <c r="N27" s="1">
        <f t="shared" si="1"/>
        <v>11.200000000000001</v>
      </c>
      <c r="O27" s="1">
        <f t="shared" si="1"/>
        <v>8.8</v>
      </c>
      <c r="P27" s="1">
        <f t="shared" si="1"/>
        <v>7.2</v>
      </c>
      <c r="Q27" s="1">
        <f t="shared" si="1"/>
        <v>6.4</v>
      </c>
    </row>
    <row r="28" spans="1:17" ht="12.75" customHeight="1">
      <c r="A28" s="2">
        <v>1000</v>
      </c>
      <c r="B28" s="1">
        <f t="shared" si="1"/>
        <v>25.6</v>
      </c>
      <c r="C28" s="1">
        <f t="shared" si="1"/>
        <v>30.400000000000002</v>
      </c>
      <c r="D28" s="1">
        <f t="shared" si="1"/>
        <v>31.200000000000003</v>
      </c>
      <c r="E28" s="1">
        <f t="shared" si="1"/>
        <v>28.8</v>
      </c>
      <c r="F28" s="1">
        <f t="shared" si="1"/>
        <v>27.200000000000003</v>
      </c>
      <c r="G28" s="1">
        <f t="shared" si="1"/>
        <v>26.400000000000002</v>
      </c>
      <c r="H28" s="1">
        <f t="shared" si="1"/>
        <v>24.8</v>
      </c>
      <c r="I28" s="1">
        <f t="shared" si="1"/>
        <v>23.200000000000003</v>
      </c>
      <c r="J28" s="1">
        <f t="shared" si="1"/>
        <v>20.8</v>
      </c>
      <c r="K28" s="1">
        <f t="shared" si="1"/>
        <v>18.400000000000002</v>
      </c>
      <c r="L28" s="1">
        <f t="shared" si="1"/>
        <v>16</v>
      </c>
      <c r="M28" s="1">
        <f t="shared" si="1"/>
        <v>12.8</v>
      </c>
      <c r="N28" s="1">
        <f t="shared" si="1"/>
        <v>11.200000000000001</v>
      </c>
      <c r="O28" s="1">
        <f t="shared" si="1"/>
        <v>8.8</v>
      </c>
      <c r="P28" s="1">
        <f t="shared" si="1"/>
        <v>8</v>
      </c>
      <c r="Q28" s="1">
        <f t="shared" si="1"/>
        <v>8</v>
      </c>
    </row>
    <row r="29" spans="1:17" ht="12.75" customHeight="1">
      <c r="A29" s="2">
        <v>1200</v>
      </c>
      <c r="B29" s="1">
        <f t="shared" si="1"/>
        <v>27.200000000000003</v>
      </c>
      <c r="C29" s="1">
        <f t="shared" si="1"/>
        <v>32</v>
      </c>
      <c r="D29" s="1">
        <f t="shared" si="1"/>
        <v>31.200000000000003</v>
      </c>
      <c r="E29" s="1">
        <f t="shared" si="1"/>
        <v>30.400000000000002</v>
      </c>
      <c r="F29" s="1">
        <f t="shared" si="1"/>
        <v>29.6</v>
      </c>
      <c r="G29" s="1">
        <f t="shared" si="1"/>
        <v>28</v>
      </c>
      <c r="H29" s="1">
        <f t="shared" si="1"/>
        <v>27.200000000000003</v>
      </c>
      <c r="I29" s="1">
        <f t="shared" si="1"/>
        <v>26.400000000000002</v>
      </c>
      <c r="J29" s="1">
        <f t="shared" si="1"/>
        <v>23.200000000000003</v>
      </c>
      <c r="K29" s="1">
        <f t="shared" si="1"/>
        <v>20</v>
      </c>
      <c r="L29" s="1">
        <f t="shared" si="1"/>
        <v>17.6</v>
      </c>
      <c r="M29" s="1">
        <f t="shared" si="1"/>
        <v>14.4</v>
      </c>
      <c r="N29" s="1">
        <f t="shared" si="1"/>
        <v>12.8</v>
      </c>
      <c r="O29" s="1">
        <f t="shared" si="1"/>
        <v>11.200000000000001</v>
      </c>
      <c r="P29" s="1">
        <f t="shared" si="1"/>
        <v>9.600000000000001</v>
      </c>
      <c r="Q29" s="1">
        <f t="shared" si="1"/>
        <v>9.600000000000001</v>
      </c>
    </row>
    <row r="30" spans="1:17" ht="12.75" customHeight="1">
      <c r="A30" s="2">
        <v>1400</v>
      </c>
      <c r="B30" s="1">
        <f t="shared" si="1"/>
        <v>28</v>
      </c>
      <c r="C30" s="1">
        <f t="shared" si="1"/>
        <v>32</v>
      </c>
      <c r="D30" s="1">
        <f t="shared" si="1"/>
        <v>32.800000000000004</v>
      </c>
      <c r="E30" s="1">
        <f t="shared" si="1"/>
        <v>32</v>
      </c>
      <c r="F30" s="1">
        <f t="shared" si="1"/>
        <v>30.400000000000002</v>
      </c>
      <c r="G30" s="1">
        <f t="shared" si="1"/>
        <v>28.8</v>
      </c>
      <c r="H30" s="1">
        <f t="shared" si="1"/>
        <v>28</v>
      </c>
      <c r="I30" s="1">
        <f t="shared" si="1"/>
        <v>27.200000000000003</v>
      </c>
      <c r="J30" s="1">
        <f t="shared" si="1"/>
        <v>25.6</v>
      </c>
      <c r="K30" s="1">
        <f t="shared" si="1"/>
        <v>22.400000000000002</v>
      </c>
      <c r="L30" s="1">
        <f t="shared" si="1"/>
        <v>20</v>
      </c>
      <c r="M30" s="1">
        <f t="shared" si="1"/>
        <v>17.6</v>
      </c>
      <c r="N30" s="1">
        <f t="shared" si="1"/>
        <v>16</v>
      </c>
      <c r="O30" s="1">
        <f t="shared" si="1"/>
        <v>13.600000000000001</v>
      </c>
      <c r="P30" s="1">
        <f t="shared" si="1"/>
        <v>11.200000000000001</v>
      </c>
      <c r="Q30" s="1">
        <f t="shared" si="1"/>
        <v>11.200000000000001</v>
      </c>
    </row>
    <row r="31" spans="1:17" ht="12.75" customHeight="1">
      <c r="A31" s="2">
        <v>1600</v>
      </c>
      <c r="B31" s="1">
        <f t="shared" si="1"/>
        <v>28</v>
      </c>
      <c r="C31" s="1">
        <f t="shared" si="1"/>
        <v>32.800000000000004</v>
      </c>
      <c r="D31" s="1">
        <f t="shared" si="1"/>
        <v>32.800000000000004</v>
      </c>
      <c r="E31" s="1">
        <f t="shared" si="1"/>
        <v>32.800000000000004</v>
      </c>
      <c r="F31" s="1">
        <f t="shared" si="1"/>
        <v>32.800000000000004</v>
      </c>
      <c r="G31" s="1">
        <f t="shared" si="1"/>
        <v>30.400000000000002</v>
      </c>
      <c r="H31" s="1">
        <f t="shared" si="1"/>
        <v>29.6</v>
      </c>
      <c r="I31" s="1">
        <f t="shared" si="1"/>
        <v>28</v>
      </c>
      <c r="J31" s="1">
        <f t="shared" si="1"/>
        <v>27.200000000000003</v>
      </c>
      <c r="K31" s="1">
        <f t="shared" si="1"/>
        <v>24.8</v>
      </c>
      <c r="L31" s="1">
        <f t="shared" si="1"/>
        <v>21.6</v>
      </c>
      <c r="M31" s="1">
        <f t="shared" si="1"/>
        <v>18.400000000000002</v>
      </c>
      <c r="N31" s="1">
        <f t="shared" si="1"/>
        <v>16</v>
      </c>
      <c r="O31" s="1">
        <f t="shared" si="1"/>
        <v>14.4</v>
      </c>
      <c r="P31" s="1">
        <f t="shared" si="1"/>
        <v>12.8</v>
      </c>
      <c r="Q31" s="1">
        <f t="shared" si="1"/>
        <v>12.8</v>
      </c>
    </row>
    <row r="32" spans="1:17" ht="12.75" customHeight="1">
      <c r="A32" s="2">
        <v>1800</v>
      </c>
      <c r="B32" s="1">
        <f t="shared" si="1"/>
        <v>28</v>
      </c>
      <c r="C32" s="1">
        <f t="shared" si="1"/>
        <v>32</v>
      </c>
      <c r="D32" s="1">
        <f t="shared" si="1"/>
        <v>34.4</v>
      </c>
      <c r="E32" s="1">
        <f t="shared" si="1"/>
        <v>34.4</v>
      </c>
      <c r="F32" s="1">
        <f t="shared" si="1"/>
        <v>32.800000000000004</v>
      </c>
      <c r="G32" s="1">
        <f t="shared" si="1"/>
        <v>31.200000000000003</v>
      </c>
      <c r="H32" s="1">
        <f t="shared" si="1"/>
        <v>30.400000000000002</v>
      </c>
      <c r="I32" s="1">
        <f t="shared" si="1"/>
        <v>29.6</v>
      </c>
      <c r="J32" s="1">
        <f t="shared" si="1"/>
        <v>28.8</v>
      </c>
      <c r="K32" s="1">
        <f t="shared" si="1"/>
        <v>27.200000000000003</v>
      </c>
      <c r="L32" s="1">
        <f t="shared" si="1"/>
        <v>24</v>
      </c>
      <c r="M32" s="1">
        <f t="shared" si="1"/>
        <v>20.8</v>
      </c>
      <c r="N32" s="1">
        <f t="shared" si="1"/>
        <v>18.400000000000002</v>
      </c>
      <c r="O32" s="1">
        <f t="shared" si="1"/>
        <v>16.8</v>
      </c>
      <c r="P32" s="1">
        <f t="shared" si="1"/>
        <v>15.200000000000001</v>
      </c>
      <c r="Q32" s="1">
        <f t="shared" si="1"/>
        <v>15.200000000000001</v>
      </c>
    </row>
    <row r="33" spans="1:17" ht="12.75" customHeight="1">
      <c r="A33" s="2">
        <v>2000</v>
      </c>
      <c r="B33" s="1">
        <f t="shared" si="1"/>
        <v>28</v>
      </c>
      <c r="C33" s="1">
        <f t="shared" si="1"/>
        <v>32</v>
      </c>
      <c r="D33" s="1">
        <f t="shared" si="1"/>
        <v>34.4</v>
      </c>
      <c r="E33" s="1">
        <f t="shared" si="1"/>
        <v>34.4</v>
      </c>
      <c r="F33" s="1">
        <f t="shared" si="1"/>
        <v>32.800000000000004</v>
      </c>
      <c r="G33" s="1">
        <f t="shared" si="1"/>
        <v>32</v>
      </c>
      <c r="H33" s="1">
        <f t="shared" si="1"/>
        <v>31.200000000000003</v>
      </c>
      <c r="I33" s="1">
        <f t="shared" si="1"/>
        <v>30.400000000000002</v>
      </c>
      <c r="J33" s="1">
        <f t="shared" si="1"/>
        <v>29.6</v>
      </c>
      <c r="K33" s="1">
        <f t="shared" si="1"/>
        <v>28</v>
      </c>
      <c r="L33" s="1">
        <f t="shared" si="1"/>
        <v>24.8</v>
      </c>
      <c r="M33" s="1">
        <f t="shared" si="1"/>
        <v>22.400000000000002</v>
      </c>
      <c r="N33" s="1">
        <f t="shared" si="1"/>
        <v>20</v>
      </c>
      <c r="O33" s="1">
        <f t="shared" si="1"/>
        <v>19.200000000000003</v>
      </c>
      <c r="P33" s="1">
        <f t="shared" si="1"/>
        <v>18.400000000000002</v>
      </c>
      <c r="Q33" s="1">
        <f t="shared" si="1"/>
        <v>18.400000000000002</v>
      </c>
    </row>
    <row r="34" spans="1:17" ht="12.75" customHeight="1">
      <c r="A34" s="2">
        <v>2200</v>
      </c>
      <c r="B34" s="1">
        <f t="shared" si="1"/>
        <v>28</v>
      </c>
      <c r="C34" s="1">
        <f t="shared" si="1"/>
        <v>32</v>
      </c>
      <c r="D34" s="1">
        <f t="shared" si="1"/>
        <v>34.4</v>
      </c>
      <c r="E34" s="1">
        <f t="shared" si="1"/>
        <v>34.4</v>
      </c>
      <c r="F34" s="1">
        <f t="shared" si="1"/>
        <v>33.6</v>
      </c>
      <c r="G34" s="1">
        <f t="shared" si="1"/>
        <v>32</v>
      </c>
      <c r="H34" s="1">
        <f t="shared" si="1"/>
        <v>32</v>
      </c>
      <c r="I34" s="1">
        <f t="shared" si="1"/>
        <v>31.200000000000003</v>
      </c>
      <c r="J34" s="1">
        <f t="shared" si="1"/>
        <v>30.400000000000002</v>
      </c>
      <c r="K34" s="1">
        <f t="shared" si="1"/>
        <v>29.6</v>
      </c>
      <c r="L34" s="1">
        <f t="shared" si="1"/>
        <v>26.400000000000002</v>
      </c>
      <c r="M34" s="1">
        <f t="shared" si="1"/>
        <v>24.8</v>
      </c>
      <c r="N34" s="1">
        <f t="shared" si="1"/>
        <v>22.400000000000002</v>
      </c>
      <c r="O34" s="1">
        <f t="shared" si="1"/>
        <v>22.400000000000002</v>
      </c>
      <c r="P34" s="1">
        <f t="shared" si="1"/>
        <v>21.6</v>
      </c>
      <c r="Q34" s="1">
        <f t="shared" si="1"/>
        <v>21.6</v>
      </c>
    </row>
    <row r="35" spans="1:17" ht="12.75" customHeight="1">
      <c r="A35" s="2">
        <v>2400</v>
      </c>
      <c r="B35" s="1">
        <f t="shared" si="1"/>
        <v>28</v>
      </c>
      <c r="C35" s="1">
        <f t="shared" si="1"/>
        <v>32</v>
      </c>
      <c r="D35" s="1">
        <f t="shared" si="1"/>
        <v>34.4</v>
      </c>
      <c r="E35" s="1">
        <f t="shared" si="1"/>
        <v>34.4</v>
      </c>
      <c r="F35" s="1">
        <f t="shared" si="1"/>
        <v>33.6</v>
      </c>
      <c r="G35" s="1">
        <f t="shared" si="1"/>
        <v>32.800000000000004</v>
      </c>
      <c r="H35" s="1">
        <f t="shared" si="1"/>
        <v>32</v>
      </c>
      <c r="I35" s="1">
        <f t="shared" si="1"/>
        <v>31.200000000000003</v>
      </c>
      <c r="J35" s="1">
        <f t="shared" si="1"/>
        <v>31.200000000000003</v>
      </c>
      <c r="K35" s="1">
        <f t="shared" si="1"/>
        <v>29.6</v>
      </c>
      <c r="L35" s="1">
        <f t="shared" si="1"/>
        <v>28</v>
      </c>
      <c r="M35" s="1">
        <f t="shared" si="1"/>
        <v>27.200000000000003</v>
      </c>
      <c r="N35" s="1">
        <f t="shared" si="1"/>
        <v>25.6</v>
      </c>
      <c r="O35" s="1">
        <f t="shared" si="1"/>
        <v>24.8</v>
      </c>
      <c r="P35" s="1">
        <f t="shared" si="1"/>
        <v>24</v>
      </c>
      <c r="Q35" s="1">
        <f t="shared" si="1"/>
        <v>24</v>
      </c>
    </row>
    <row r="36" spans="1:17" ht="12.75" customHeight="1">
      <c r="A36" s="2">
        <v>2800</v>
      </c>
      <c r="B36" s="1">
        <f t="shared" si="1"/>
        <v>28</v>
      </c>
      <c r="C36" s="1">
        <f t="shared" si="1"/>
        <v>32</v>
      </c>
      <c r="D36" s="1">
        <f t="shared" si="1"/>
        <v>34.4</v>
      </c>
      <c r="E36" s="1">
        <f t="shared" si="1"/>
        <v>34.4</v>
      </c>
      <c r="F36" s="1">
        <f t="shared" si="1"/>
        <v>33.6</v>
      </c>
      <c r="G36" s="1">
        <f t="shared" si="1"/>
        <v>32.800000000000004</v>
      </c>
      <c r="H36" s="1">
        <f t="shared" si="1"/>
        <v>32</v>
      </c>
      <c r="I36" s="1">
        <f t="shared" si="1"/>
        <v>31.200000000000003</v>
      </c>
      <c r="J36" s="1">
        <f t="shared" si="1"/>
        <v>30.400000000000002</v>
      </c>
      <c r="K36" s="1">
        <f t="shared" si="1"/>
        <v>29.6</v>
      </c>
      <c r="L36" s="1">
        <f t="shared" si="1"/>
        <v>28.8</v>
      </c>
      <c r="M36" s="1">
        <f t="shared" si="1"/>
        <v>28</v>
      </c>
      <c r="N36" s="1">
        <f t="shared" si="1"/>
        <v>28</v>
      </c>
      <c r="O36" s="1">
        <f t="shared" si="1"/>
        <v>28</v>
      </c>
      <c r="P36" s="1">
        <f t="shared" si="1"/>
        <v>27.200000000000003</v>
      </c>
      <c r="Q36" s="1">
        <f t="shared" si="1"/>
        <v>26.400000000000002</v>
      </c>
    </row>
    <row r="37" spans="1:17" ht="12.75" customHeight="1">
      <c r="A37" s="2">
        <v>3200</v>
      </c>
      <c r="B37" s="1">
        <f t="shared" si="1"/>
        <v>28</v>
      </c>
      <c r="C37" s="1">
        <f t="shared" si="1"/>
        <v>32</v>
      </c>
      <c r="D37" s="1">
        <f t="shared" si="1"/>
        <v>34.4</v>
      </c>
      <c r="E37" s="1">
        <f t="shared" si="1"/>
        <v>34.4</v>
      </c>
      <c r="F37" s="1">
        <f t="shared" si="1"/>
        <v>33.6</v>
      </c>
      <c r="G37" s="1">
        <f t="shared" si="1"/>
        <v>32.800000000000004</v>
      </c>
      <c r="H37" s="1">
        <f t="shared" si="1"/>
        <v>32.800000000000004</v>
      </c>
      <c r="I37" s="1">
        <f t="shared" si="1"/>
        <v>32</v>
      </c>
      <c r="J37" s="1">
        <f t="shared" si="1"/>
        <v>30.400000000000002</v>
      </c>
      <c r="K37" s="1">
        <f t="shared" si="1"/>
        <v>29.6</v>
      </c>
      <c r="L37" s="1">
        <f t="shared" si="1"/>
        <v>28.8</v>
      </c>
      <c r="M37" s="1">
        <f t="shared" si="1"/>
        <v>28.8</v>
      </c>
      <c r="N37" s="1">
        <f t="shared" si="1"/>
        <v>28</v>
      </c>
      <c r="O37" s="1">
        <f t="shared" si="1"/>
        <v>28</v>
      </c>
      <c r="P37" s="1">
        <f t="shared" si="1"/>
        <v>27.200000000000003</v>
      </c>
      <c r="Q37" s="1">
        <f t="shared" si="1"/>
        <v>26.400000000000002</v>
      </c>
    </row>
    <row r="38" spans="1:17" ht="12.75" customHeight="1">
      <c r="A38" s="2">
        <v>3600</v>
      </c>
      <c r="B38" s="1">
        <f t="shared" si="1"/>
        <v>28</v>
      </c>
      <c r="C38" s="1">
        <f t="shared" si="1"/>
        <v>32</v>
      </c>
      <c r="D38" s="1">
        <f t="shared" si="1"/>
        <v>34.4</v>
      </c>
      <c r="E38" s="1">
        <f t="shared" si="1"/>
        <v>35.2</v>
      </c>
      <c r="F38" s="1">
        <f t="shared" si="1"/>
        <v>34.4</v>
      </c>
      <c r="G38" s="1">
        <f t="shared" si="1"/>
        <v>33.6</v>
      </c>
      <c r="H38" s="1">
        <f t="shared" si="1"/>
        <v>32.800000000000004</v>
      </c>
      <c r="I38" s="1">
        <f t="shared" si="1"/>
        <v>32.800000000000004</v>
      </c>
      <c r="J38" s="1">
        <f t="shared" si="1"/>
        <v>31.200000000000003</v>
      </c>
      <c r="K38" s="1">
        <f t="shared" si="1"/>
        <v>30.400000000000002</v>
      </c>
      <c r="L38" s="1">
        <f t="shared" si="1"/>
        <v>29.6</v>
      </c>
      <c r="M38" s="1">
        <f t="shared" si="1"/>
        <v>29.6</v>
      </c>
      <c r="N38" s="1">
        <f t="shared" si="1"/>
        <v>29.6</v>
      </c>
      <c r="O38" s="1">
        <f t="shared" si="1"/>
        <v>28</v>
      </c>
      <c r="P38" s="1">
        <f t="shared" si="1"/>
        <v>28</v>
      </c>
      <c r="Q38" s="1">
        <f t="shared" si="1"/>
        <v>26.400000000000002</v>
      </c>
    </row>
    <row r="39" spans="1:17" ht="12.75" customHeight="1">
      <c r="A39" s="2">
        <v>4000</v>
      </c>
      <c r="B39" s="1">
        <f t="shared" si="1"/>
        <v>28</v>
      </c>
      <c r="C39" s="1">
        <f t="shared" si="1"/>
        <v>32.800000000000004</v>
      </c>
      <c r="D39" s="1">
        <f t="shared" si="1"/>
        <v>34.4</v>
      </c>
      <c r="E39" s="1">
        <f t="shared" si="1"/>
        <v>35.2</v>
      </c>
      <c r="F39" s="1">
        <f t="shared" si="1"/>
        <v>34.4</v>
      </c>
      <c r="G39" s="1">
        <f t="shared" si="1"/>
        <v>33.6</v>
      </c>
      <c r="H39" s="1">
        <f t="shared" si="1"/>
        <v>32.800000000000004</v>
      </c>
      <c r="I39" s="1">
        <f t="shared" si="1"/>
        <v>32.800000000000004</v>
      </c>
      <c r="J39" s="1">
        <f t="shared" si="1"/>
        <v>31.200000000000003</v>
      </c>
      <c r="K39" s="1">
        <f t="shared" si="1"/>
        <v>31.200000000000003</v>
      </c>
      <c r="L39" s="1">
        <f t="shared" si="1"/>
        <v>30.400000000000002</v>
      </c>
      <c r="M39" s="1">
        <f t="shared" si="1"/>
        <v>30.400000000000002</v>
      </c>
      <c r="N39" s="1">
        <f t="shared" si="1"/>
        <v>29.6</v>
      </c>
      <c r="O39" s="1">
        <f t="shared" si="1"/>
        <v>28</v>
      </c>
      <c r="P39" s="1">
        <f t="shared" si="1"/>
        <v>28</v>
      </c>
      <c r="Q39" s="1">
        <f t="shared" si="1"/>
        <v>26.400000000000002</v>
      </c>
    </row>
    <row r="41" spans="1:2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9:22" ht="15.75">
      <c r="I42" s="2" t="s">
        <v>3</v>
      </c>
      <c r="R42"/>
      <c r="S42"/>
      <c r="T42"/>
      <c r="U42"/>
      <c r="V42"/>
    </row>
    <row r="43" spans="18:22" ht="12.75">
      <c r="R43"/>
      <c r="S43"/>
      <c r="T43"/>
      <c r="U43"/>
      <c r="V43"/>
    </row>
    <row r="44" spans="1:22" ht="15.75">
      <c r="A44" s="2" t="s">
        <v>0</v>
      </c>
      <c r="B44" s="2">
        <v>25</v>
      </c>
      <c r="C44" s="2">
        <v>30</v>
      </c>
      <c r="D44" s="2">
        <v>35</v>
      </c>
      <c r="E44" s="2">
        <v>40</v>
      </c>
      <c r="F44" s="2">
        <v>45</v>
      </c>
      <c r="G44" s="2">
        <v>50</v>
      </c>
      <c r="H44" s="2">
        <v>55</v>
      </c>
      <c r="I44" s="2">
        <v>60</v>
      </c>
      <c r="J44" s="2">
        <v>65</v>
      </c>
      <c r="K44" s="2">
        <v>70</v>
      </c>
      <c r="L44" s="2">
        <v>75</v>
      </c>
      <c r="M44" s="2">
        <v>80</v>
      </c>
      <c r="N44" s="2">
        <v>85</v>
      </c>
      <c r="O44" s="2">
        <v>90</v>
      </c>
      <c r="P44" s="2">
        <v>95</v>
      </c>
      <c r="Q44" s="2">
        <v>100</v>
      </c>
      <c r="R44"/>
      <c r="S44"/>
      <c r="T44"/>
      <c r="U44"/>
      <c r="V44"/>
    </row>
    <row r="45" spans="1:22" ht="15.75">
      <c r="A45" s="2">
        <v>400</v>
      </c>
      <c r="B45" s="1">
        <f aca="true" t="shared" si="2" ref="B45:B57">B5*0.7</f>
        <v>14.7</v>
      </c>
      <c r="C45" s="1">
        <f aca="true" t="shared" si="3" ref="C45:Q45">C5*0.7</f>
        <v>16.099999999999998</v>
      </c>
      <c r="D45" s="1">
        <f t="shared" si="3"/>
        <v>16.099999999999998</v>
      </c>
      <c r="E45" s="1">
        <f t="shared" si="3"/>
        <v>16.799999999999997</v>
      </c>
      <c r="F45" s="1">
        <f t="shared" si="3"/>
        <v>17.5</v>
      </c>
      <c r="G45" s="1">
        <f t="shared" si="3"/>
        <v>18.2</v>
      </c>
      <c r="H45" s="1">
        <f t="shared" si="3"/>
        <v>16.799999999999997</v>
      </c>
      <c r="I45" s="1">
        <f t="shared" si="3"/>
        <v>16.799999999999997</v>
      </c>
      <c r="J45" s="1">
        <f t="shared" si="3"/>
        <v>14</v>
      </c>
      <c r="K45" s="1">
        <f t="shared" si="3"/>
        <v>14</v>
      </c>
      <c r="L45" s="1">
        <f t="shared" si="3"/>
        <v>12.6</v>
      </c>
      <c r="M45" s="1">
        <f t="shared" si="3"/>
        <v>9.799999999999999</v>
      </c>
      <c r="N45" s="1">
        <f t="shared" si="3"/>
        <v>7.699999999999999</v>
      </c>
      <c r="O45" s="1">
        <f t="shared" si="3"/>
        <v>4.8999999999999995</v>
      </c>
      <c r="P45" s="1">
        <f t="shared" si="3"/>
        <v>3.5</v>
      </c>
      <c r="Q45" s="1">
        <f t="shared" si="3"/>
        <v>2.0999999999999996</v>
      </c>
      <c r="R45"/>
      <c r="S45"/>
      <c r="T45"/>
      <c r="U45"/>
      <c r="V45"/>
    </row>
    <row r="46" spans="1:22" ht="15.75">
      <c r="A46" s="2">
        <v>600</v>
      </c>
      <c r="B46" s="1">
        <f t="shared" si="2"/>
        <v>16.799999999999997</v>
      </c>
      <c r="C46" s="1">
        <f aca="true" t="shared" si="4" ref="C46:Q46">C6*0.7</f>
        <v>16.799999999999997</v>
      </c>
      <c r="D46" s="1">
        <f t="shared" si="4"/>
        <v>18.9</v>
      </c>
      <c r="E46" s="1">
        <f t="shared" si="4"/>
        <v>21</v>
      </c>
      <c r="F46" s="1">
        <f t="shared" si="4"/>
        <v>21</v>
      </c>
      <c r="G46" s="1">
        <f t="shared" si="4"/>
        <v>20.299999999999997</v>
      </c>
      <c r="H46" s="1">
        <f t="shared" si="4"/>
        <v>18.9</v>
      </c>
      <c r="I46" s="1">
        <f t="shared" si="4"/>
        <v>17.5</v>
      </c>
      <c r="J46" s="1">
        <f t="shared" si="4"/>
        <v>16.799999999999997</v>
      </c>
      <c r="K46" s="1">
        <f t="shared" si="4"/>
        <v>14.7</v>
      </c>
      <c r="L46" s="1">
        <f t="shared" si="4"/>
        <v>12.6</v>
      </c>
      <c r="M46" s="1">
        <f t="shared" si="4"/>
        <v>11.2</v>
      </c>
      <c r="N46" s="1">
        <f t="shared" si="4"/>
        <v>9.1</v>
      </c>
      <c r="O46" s="1">
        <f t="shared" si="4"/>
        <v>7</v>
      </c>
      <c r="P46" s="1">
        <f t="shared" si="4"/>
        <v>5.6</v>
      </c>
      <c r="Q46" s="1">
        <f t="shared" si="4"/>
        <v>4.199999999999999</v>
      </c>
      <c r="R46"/>
      <c r="S46"/>
      <c r="T46"/>
      <c r="U46"/>
      <c r="V46"/>
    </row>
    <row r="47" spans="1:22" ht="15.75">
      <c r="A47" s="2">
        <v>800</v>
      </c>
      <c r="B47" s="1">
        <f t="shared" si="2"/>
        <v>18.9</v>
      </c>
      <c r="C47" s="1">
        <f aca="true" t="shared" si="5" ref="C47:Q47">C7*0.7</f>
        <v>21.7</v>
      </c>
      <c r="D47" s="1">
        <f t="shared" si="5"/>
        <v>22.4</v>
      </c>
      <c r="E47" s="1">
        <f t="shared" si="5"/>
        <v>23.099999999999998</v>
      </c>
      <c r="F47" s="1">
        <f t="shared" si="5"/>
        <v>23.099999999999998</v>
      </c>
      <c r="G47" s="1">
        <f t="shared" si="5"/>
        <v>22.4</v>
      </c>
      <c r="H47" s="1">
        <f t="shared" si="5"/>
        <v>20.299999999999997</v>
      </c>
      <c r="I47" s="1">
        <f t="shared" si="5"/>
        <v>18.2</v>
      </c>
      <c r="J47" s="1">
        <f t="shared" si="5"/>
        <v>17.5</v>
      </c>
      <c r="K47" s="1">
        <f t="shared" si="5"/>
        <v>15.399999999999999</v>
      </c>
      <c r="L47" s="1">
        <f t="shared" si="5"/>
        <v>13.299999999999999</v>
      </c>
      <c r="M47" s="1">
        <f t="shared" si="5"/>
        <v>11.2</v>
      </c>
      <c r="N47" s="1">
        <f t="shared" si="5"/>
        <v>9.799999999999999</v>
      </c>
      <c r="O47" s="1">
        <f t="shared" si="5"/>
        <v>7.699999999999999</v>
      </c>
      <c r="P47" s="1">
        <f t="shared" si="5"/>
        <v>6.3</v>
      </c>
      <c r="Q47" s="1">
        <f t="shared" si="5"/>
        <v>5.6</v>
      </c>
      <c r="R47"/>
      <c r="S47"/>
      <c r="T47"/>
      <c r="U47"/>
      <c r="V47"/>
    </row>
    <row r="48" spans="1:22" ht="15.75">
      <c r="A48" s="2">
        <v>1000</v>
      </c>
      <c r="B48" s="1">
        <f t="shared" si="2"/>
        <v>22.4</v>
      </c>
      <c r="C48" s="1">
        <f aca="true" t="shared" si="6" ref="C48:Q48">C8*0.7</f>
        <v>26.599999999999998</v>
      </c>
      <c r="D48" s="1">
        <f t="shared" si="6"/>
        <v>27.299999999999997</v>
      </c>
      <c r="E48" s="1">
        <f t="shared" si="6"/>
        <v>25.2</v>
      </c>
      <c r="F48" s="1">
        <f t="shared" si="6"/>
        <v>23.799999999999997</v>
      </c>
      <c r="G48" s="1">
        <f t="shared" si="6"/>
        <v>23.099999999999998</v>
      </c>
      <c r="H48" s="1">
        <f t="shared" si="6"/>
        <v>21.7</v>
      </c>
      <c r="I48" s="1">
        <f t="shared" si="6"/>
        <v>20.299999999999997</v>
      </c>
      <c r="J48" s="1">
        <f t="shared" si="6"/>
        <v>18.2</v>
      </c>
      <c r="K48" s="1">
        <f t="shared" si="6"/>
        <v>16.099999999999998</v>
      </c>
      <c r="L48" s="1">
        <f t="shared" si="6"/>
        <v>14</v>
      </c>
      <c r="M48" s="1">
        <f t="shared" si="6"/>
        <v>11.2</v>
      </c>
      <c r="N48" s="1">
        <f t="shared" si="6"/>
        <v>9.799999999999999</v>
      </c>
      <c r="O48" s="1">
        <f t="shared" si="6"/>
        <v>7.699999999999999</v>
      </c>
      <c r="P48" s="1">
        <f t="shared" si="6"/>
        <v>7</v>
      </c>
      <c r="Q48" s="1">
        <f t="shared" si="6"/>
        <v>7</v>
      </c>
      <c r="R48"/>
      <c r="S48"/>
      <c r="T48"/>
      <c r="U48"/>
      <c r="V48"/>
    </row>
    <row r="49" spans="1:22" ht="15.75">
      <c r="A49" s="2">
        <v>1200</v>
      </c>
      <c r="B49" s="1">
        <f t="shared" si="2"/>
        <v>23.799999999999997</v>
      </c>
      <c r="C49" s="1">
        <f aca="true" t="shared" si="7" ref="C49:Q49">C9*0.7</f>
        <v>28</v>
      </c>
      <c r="D49" s="1">
        <f t="shared" si="7"/>
        <v>27.299999999999997</v>
      </c>
      <c r="E49" s="1">
        <f t="shared" si="7"/>
        <v>26.599999999999998</v>
      </c>
      <c r="F49" s="1">
        <f t="shared" si="7"/>
        <v>25.9</v>
      </c>
      <c r="G49" s="1">
        <f t="shared" si="7"/>
        <v>24.5</v>
      </c>
      <c r="H49" s="1">
        <f t="shared" si="7"/>
        <v>23.799999999999997</v>
      </c>
      <c r="I49" s="1">
        <f t="shared" si="7"/>
        <v>23.099999999999998</v>
      </c>
      <c r="J49" s="1">
        <f t="shared" si="7"/>
        <v>20.299999999999997</v>
      </c>
      <c r="K49" s="1">
        <f t="shared" si="7"/>
        <v>17.5</v>
      </c>
      <c r="L49" s="1">
        <f t="shared" si="7"/>
        <v>15.399999999999999</v>
      </c>
      <c r="M49" s="1">
        <f t="shared" si="7"/>
        <v>12.6</v>
      </c>
      <c r="N49" s="1">
        <f t="shared" si="7"/>
        <v>11.2</v>
      </c>
      <c r="O49" s="1">
        <f t="shared" si="7"/>
        <v>9.799999999999999</v>
      </c>
      <c r="P49" s="1">
        <f t="shared" si="7"/>
        <v>8.399999999999999</v>
      </c>
      <c r="Q49" s="1">
        <f t="shared" si="7"/>
        <v>8.399999999999999</v>
      </c>
      <c r="R49"/>
      <c r="S49"/>
      <c r="T49"/>
      <c r="U49"/>
      <c r="V49"/>
    </row>
    <row r="50" spans="1:22" ht="15.75">
      <c r="A50" s="2">
        <v>1400</v>
      </c>
      <c r="B50" s="1">
        <f t="shared" si="2"/>
        <v>24.5</v>
      </c>
      <c r="C50" s="1">
        <f aca="true" t="shared" si="8" ref="C50:Q50">C10*0.7</f>
        <v>28</v>
      </c>
      <c r="D50" s="1">
        <f t="shared" si="8"/>
        <v>28.7</v>
      </c>
      <c r="E50" s="1">
        <f t="shared" si="8"/>
        <v>28</v>
      </c>
      <c r="F50" s="1">
        <f t="shared" si="8"/>
        <v>26.599999999999998</v>
      </c>
      <c r="G50" s="1">
        <f t="shared" si="8"/>
        <v>25.2</v>
      </c>
      <c r="H50" s="1">
        <f t="shared" si="8"/>
        <v>24.5</v>
      </c>
      <c r="I50" s="1">
        <f t="shared" si="8"/>
        <v>23.799999999999997</v>
      </c>
      <c r="J50" s="1">
        <f t="shared" si="8"/>
        <v>22.4</v>
      </c>
      <c r="K50" s="1">
        <f t="shared" si="8"/>
        <v>19.599999999999998</v>
      </c>
      <c r="L50" s="1">
        <f t="shared" si="8"/>
        <v>17.5</v>
      </c>
      <c r="M50" s="1">
        <f t="shared" si="8"/>
        <v>15.399999999999999</v>
      </c>
      <c r="N50" s="1">
        <f t="shared" si="8"/>
        <v>14</v>
      </c>
      <c r="O50" s="1">
        <f t="shared" si="8"/>
        <v>11.899999999999999</v>
      </c>
      <c r="P50" s="1">
        <f t="shared" si="8"/>
        <v>9.799999999999999</v>
      </c>
      <c r="Q50" s="1">
        <f t="shared" si="8"/>
        <v>9.799999999999999</v>
      </c>
      <c r="R50"/>
      <c r="S50"/>
      <c r="T50"/>
      <c r="U50"/>
      <c r="V50"/>
    </row>
    <row r="51" spans="1:22" ht="15.75">
      <c r="A51" s="2">
        <v>1600</v>
      </c>
      <c r="B51" s="1">
        <f t="shared" si="2"/>
        <v>24.5</v>
      </c>
      <c r="C51" s="1">
        <f aca="true" t="shared" si="9" ref="C51:Q51">C11*0.7</f>
        <v>28.7</v>
      </c>
      <c r="D51" s="1">
        <f t="shared" si="9"/>
        <v>28.7</v>
      </c>
      <c r="E51" s="1">
        <f t="shared" si="9"/>
        <v>28.7</v>
      </c>
      <c r="F51" s="1">
        <f t="shared" si="9"/>
        <v>28.7</v>
      </c>
      <c r="G51" s="1">
        <f t="shared" si="9"/>
        <v>26.599999999999998</v>
      </c>
      <c r="H51" s="1">
        <f t="shared" si="9"/>
        <v>25.9</v>
      </c>
      <c r="I51" s="1">
        <f t="shared" si="9"/>
        <v>24.5</v>
      </c>
      <c r="J51" s="1">
        <f t="shared" si="9"/>
        <v>23.799999999999997</v>
      </c>
      <c r="K51" s="1">
        <f t="shared" si="9"/>
        <v>21.7</v>
      </c>
      <c r="L51" s="1">
        <f t="shared" si="9"/>
        <v>18.9</v>
      </c>
      <c r="M51" s="1">
        <f t="shared" si="9"/>
        <v>16.099999999999998</v>
      </c>
      <c r="N51" s="1">
        <f t="shared" si="9"/>
        <v>14</v>
      </c>
      <c r="O51" s="1">
        <f t="shared" si="9"/>
        <v>12.6</v>
      </c>
      <c r="P51" s="1">
        <f t="shared" si="9"/>
        <v>11.2</v>
      </c>
      <c r="Q51" s="1">
        <f t="shared" si="9"/>
        <v>11.2</v>
      </c>
      <c r="R51"/>
      <c r="S51"/>
      <c r="T51"/>
      <c r="U51"/>
      <c r="V51"/>
    </row>
    <row r="52" spans="1:22" ht="15.75">
      <c r="A52" s="2">
        <v>1800</v>
      </c>
      <c r="B52" s="1">
        <f t="shared" si="2"/>
        <v>24.5</v>
      </c>
      <c r="C52" s="1">
        <f aca="true" t="shared" si="10" ref="C52:Q52">C12*0.7</f>
        <v>28</v>
      </c>
      <c r="D52" s="1">
        <f t="shared" si="10"/>
        <v>30.099999999999998</v>
      </c>
      <c r="E52" s="1">
        <f t="shared" si="10"/>
        <v>30.099999999999998</v>
      </c>
      <c r="F52" s="1">
        <f t="shared" si="10"/>
        <v>28.7</v>
      </c>
      <c r="G52" s="1">
        <f t="shared" si="10"/>
        <v>27.299999999999997</v>
      </c>
      <c r="H52" s="1">
        <f t="shared" si="10"/>
        <v>26.599999999999998</v>
      </c>
      <c r="I52" s="1">
        <f t="shared" si="10"/>
        <v>25.9</v>
      </c>
      <c r="J52" s="1">
        <f t="shared" si="10"/>
        <v>25.2</v>
      </c>
      <c r="K52" s="1">
        <f t="shared" si="10"/>
        <v>23.799999999999997</v>
      </c>
      <c r="L52" s="1">
        <f t="shared" si="10"/>
        <v>21</v>
      </c>
      <c r="M52" s="1">
        <f t="shared" si="10"/>
        <v>18.2</v>
      </c>
      <c r="N52" s="1">
        <f t="shared" si="10"/>
        <v>16.099999999999998</v>
      </c>
      <c r="O52" s="1">
        <f t="shared" si="10"/>
        <v>14.7</v>
      </c>
      <c r="P52" s="1">
        <f t="shared" si="10"/>
        <v>13.299999999999999</v>
      </c>
      <c r="Q52" s="1">
        <f t="shared" si="10"/>
        <v>13.299999999999999</v>
      </c>
      <c r="R52"/>
      <c r="S52"/>
      <c r="T52"/>
      <c r="U52"/>
      <c r="V52"/>
    </row>
    <row r="53" spans="1:22" ht="15.75">
      <c r="A53" s="2">
        <v>2000</v>
      </c>
      <c r="B53" s="1">
        <f t="shared" si="2"/>
        <v>24.5</v>
      </c>
      <c r="C53" s="1">
        <f aca="true" t="shared" si="11" ref="C53:Q53">C13*0.7</f>
        <v>28</v>
      </c>
      <c r="D53" s="1">
        <f t="shared" si="11"/>
        <v>30.099999999999998</v>
      </c>
      <c r="E53" s="1">
        <f t="shared" si="11"/>
        <v>30.099999999999998</v>
      </c>
      <c r="F53" s="1">
        <f t="shared" si="11"/>
        <v>28.7</v>
      </c>
      <c r="G53" s="1">
        <f t="shared" si="11"/>
        <v>28</v>
      </c>
      <c r="H53" s="1">
        <f t="shared" si="11"/>
        <v>27.299999999999997</v>
      </c>
      <c r="I53" s="1">
        <f t="shared" si="11"/>
        <v>26.599999999999998</v>
      </c>
      <c r="J53" s="1">
        <f t="shared" si="11"/>
        <v>25.9</v>
      </c>
      <c r="K53" s="1">
        <f t="shared" si="11"/>
        <v>24.5</v>
      </c>
      <c r="L53" s="1">
        <f t="shared" si="11"/>
        <v>21.7</v>
      </c>
      <c r="M53" s="1">
        <f t="shared" si="11"/>
        <v>19.599999999999998</v>
      </c>
      <c r="N53" s="1">
        <f t="shared" si="11"/>
        <v>17.5</v>
      </c>
      <c r="O53" s="1">
        <f t="shared" si="11"/>
        <v>16.799999999999997</v>
      </c>
      <c r="P53" s="1">
        <f t="shared" si="11"/>
        <v>16.099999999999998</v>
      </c>
      <c r="Q53" s="1">
        <f t="shared" si="11"/>
        <v>16.099999999999998</v>
      </c>
      <c r="R53"/>
      <c r="S53"/>
      <c r="T53"/>
      <c r="U53"/>
      <c r="V53"/>
    </row>
    <row r="54" spans="1:22" ht="15.75">
      <c r="A54" s="2">
        <v>2200</v>
      </c>
      <c r="B54" s="1">
        <f t="shared" si="2"/>
        <v>24.5</v>
      </c>
      <c r="C54" s="1">
        <f aca="true" t="shared" si="12" ref="C54:Q54">C14*0.7</f>
        <v>28</v>
      </c>
      <c r="D54" s="1">
        <f t="shared" si="12"/>
        <v>30.099999999999998</v>
      </c>
      <c r="E54" s="1">
        <f t="shared" si="12"/>
        <v>30.099999999999998</v>
      </c>
      <c r="F54" s="1">
        <f t="shared" si="12"/>
        <v>29.4</v>
      </c>
      <c r="G54" s="1">
        <f t="shared" si="12"/>
        <v>28</v>
      </c>
      <c r="H54" s="1">
        <f t="shared" si="12"/>
        <v>28</v>
      </c>
      <c r="I54" s="1">
        <f t="shared" si="12"/>
        <v>27.299999999999997</v>
      </c>
      <c r="J54" s="1">
        <f t="shared" si="12"/>
        <v>26.599999999999998</v>
      </c>
      <c r="K54" s="1">
        <f t="shared" si="12"/>
        <v>25.9</v>
      </c>
      <c r="L54" s="1">
        <f t="shared" si="12"/>
        <v>23.099999999999998</v>
      </c>
      <c r="M54" s="1">
        <f t="shared" si="12"/>
        <v>21.7</v>
      </c>
      <c r="N54" s="1">
        <f t="shared" si="12"/>
        <v>19.599999999999998</v>
      </c>
      <c r="O54" s="1">
        <f t="shared" si="12"/>
        <v>19.599999999999998</v>
      </c>
      <c r="P54" s="1">
        <f t="shared" si="12"/>
        <v>18.9</v>
      </c>
      <c r="Q54" s="1">
        <f t="shared" si="12"/>
        <v>18.9</v>
      </c>
      <c r="R54"/>
      <c r="S54"/>
      <c r="T54"/>
      <c r="U54"/>
      <c r="V54"/>
    </row>
    <row r="55" spans="1:22" ht="15.75">
      <c r="A55" s="2">
        <v>2400</v>
      </c>
      <c r="B55" s="1">
        <f t="shared" si="2"/>
        <v>24.5</v>
      </c>
      <c r="C55" s="1">
        <f aca="true" t="shared" si="13" ref="C55:Q55">C15*0.7</f>
        <v>28</v>
      </c>
      <c r="D55" s="1">
        <f t="shared" si="13"/>
        <v>30.099999999999998</v>
      </c>
      <c r="E55" s="1">
        <f t="shared" si="13"/>
        <v>30.099999999999998</v>
      </c>
      <c r="F55" s="1">
        <f t="shared" si="13"/>
        <v>29.4</v>
      </c>
      <c r="G55" s="1">
        <f t="shared" si="13"/>
        <v>28.7</v>
      </c>
      <c r="H55" s="1">
        <f t="shared" si="13"/>
        <v>28</v>
      </c>
      <c r="I55" s="1">
        <f t="shared" si="13"/>
        <v>27.299999999999997</v>
      </c>
      <c r="J55" s="1">
        <f t="shared" si="13"/>
        <v>27.299999999999997</v>
      </c>
      <c r="K55" s="1">
        <f t="shared" si="13"/>
        <v>25.9</v>
      </c>
      <c r="L55" s="1">
        <f t="shared" si="13"/>
        <v>24.5</v>
      </c>
      <c r="M55" s="1">
        <f t="shared" si="13"/>
        <v>23.799999999999997</v>
      </c>
      <c r="N55" s="1">
        <f t="shared" si="13"/>
        <v>22.4</v>
      </c>
      <c r="O55" s="1">
        <f t="shared" si="13"/>
        <v>21.7</v>
      </c>
      <c r="P55" s="1">
        <f t="shared" si="13"/>
        <v>21</v>
      </c>
      <c r="Q55" s="1">
        <f t="shared" si="13"/>
        <v>21</v>
      </c>
      <c r="R55"/>
      <c r="S55"/>
      <c r="T55"/>
      <c r="U55"/>
      <c r="V55"/>
    </row>
    <row r="56" spans="1:22" ht="15.75">
      <c r="A56" s="2">
        <v>2800</v>
      </c>
      <c r="B56" s="1">
        <f t="shared" si="2"/>
        <v>24.5</v>
      </c>
      <c r="C56" s="1">
        <f aca="true" t="shared" si="14" ref="C56:Q56">C16*0.7</f>
        <v>28</v>
      </c>
      <c r="D56" s="1">
        <f t="shared" si="14"/>
        <v>30.099999999999998</v>
      </c>
      <c r="E56" s="1">
        <f t="shared" si="14"/>
        <v>30.099999999999998</v>
      </c>
      <c r="F56" s="1">
        <f t="shared" si="14"/>
        <v>29.4</v>
      </c>
      <c r="G56" s="1">
        <f t="shared" si="14"/>
        <v>28.7</v>
      </c>
      <c r="H56" s="1">
        <f t="shared" si="14"/>
        <v>28</v>
      </c>
      <c r="I56" s="1">
        <f t="shared" si="14"/>
        <v>27.299999999999997</v>
      </c>
      <c r="J56" s="1">
        <f t="shared" si="14"/>
        <v>26.599999999999998</v>
      </c>
      <c r="K56" s="1">
        <f t="shared" si="14"/>
        <v>25.9</v>
      </c>
      <c r="L56" s="1">
        <f t="shared" si="14"/>
        <v>25.2</v>
      </c>
      <c r="M56" s="1">
        <f t="shared" si="14"/>
        <v>24.5</v>
      </c>
      <c r="N56" s="1">
        <f t="shared" si="14"/>
        <v>24.5</v>
      </c>
      <c r="O56" s="1">
        <f t="shared" si="14"/>
        <v>24.5</v>
      </c>
      <c r="P56" s="1">
        <f t="shared" si="14"/>
        <v>23.799999999999997</v>
      </c>
      <c r="Q56" s="1">
        <f t="shared" si="14"/>
        <v>23.099999999999998</v>
      </c>
      <c r="R56"/>
      <c r="S56"/>
      <c r="T56"/>
      <c r="U56"/>
      <c r="V56"/>
    </row>
    <row r="57" spans="1:22" ht="15.75">
      <c r="A57" s="2">
        <v>3200</v>
      </c>
      <c r="B57" s="1">
        <f t="shared" si="2"/>
        <v>24.5</v>
      </c>
      <c r="C57" s="1">
        <f aca="true" t="shared" si="15" ref="C57:Q57">C17*0.7</f>
        <v>28</v>
      </c>
      <c r="D57" s="1">
        <f t="shared" si="15"/>
        <v>30.099999999999998</v>
      </c>
      <c r="E57" s="1">
        <f t="shared" si="15"/>
        <v>30.099999999999998</v>
      </c>
      <c r="F57" s="1">
        <f t="shared" si="15"/>
        <v>29.4</v>
      </c>
      <c r="G57" s="1">
        <f t="shared" si="15"/>
        <v>28.7</v>
      </c>
      <c r="H57" s="1">
        <f t="shared" si="15"/>
        <v>28.7</v>
      </c>
      <c r="I57" s="1">
        <f t="shared" si="15"/>
        <v>28</v>
      </c>
      <c r="J57" s="1">
        <f t="shared" si="15"/>
        <v>26.599999999999998</v>
      </c>
      <c r="K57" s="1">
        <f t="shared" si="15"/>
        <v>25.9</v>
      </c>
      <c r="L57" s="1">
        <f t="shared" si="15"/>
        <v>25.2</v>
      </c>
      <c r="M57" s="1">
        <f t="shared" si="15"/>
        <v>25.2</v>
      </c>
      <c r="N57" s="1">
        <f t="shared" si="15"/>
        <v>24.5</v>
      </c>
      <c r="O57" s="1">
        <f t="shared" si="15"/>
        <v>24.5</v>
      </c>
      <c r="P57" s="1">
        <f t="shared" si="15"/>
        <v>23.799999999999997</v>
      </c>
      <c r="Q57" s="1">
        <f t="shared" si="15"/>
        <v>23.099999999999998</v>
      </c>
      <c r="R57"/>
      <c r="S57"/>
      <c r="T57"/>
      <c r="U57"/>
      <c r="V57"/>
    </row>
    <row r="58" spans="1:22" ht="15.75">
      <c r="A58" s="2">
        <v>3600</v>
      </c>
      <c r="B58" s="1">
        <f aca="true" t="shared" si="16" ref="B58:Q58">B18*0.7</f>
        <v>24.5</v>
      </c>
      <c r="C58" s="1">
        <f t="shared" si="16"/>
        <v>28</v>
      </c>
      <c r="D58" s="1">
        <f t="shared" si="16"/>
        <v>30.099999999999998</v>
      </c>
      <c r="E58" s="1">
        <f t="shared" si="16"/>
        <v>30.799999999999997</v>
      </c>
      <c r="F58" s="1">
        <f t="shared" si="16"/>
        <v>30.099999999999998</v>
      </c>
      <c r="G58" s="1">
        <f t="shared" si="16"/>
        <v>29.4</v>
      </c>
      <c r="H58" s="1">
        <f t="shared" si="16"/>
        <v>28.7</v>
      </c>
      <c r="I58" s="1">
        <f t="shared" si="16"/>
        <v>28.7</v>
      </c>
      <c r="J58" s="1">
        <f t="shared" si="16"/>
        <v>27.299999999999997</v>
      </c>
      <c r="K58" s="1">
        <f t="shared" si="16"/>
        <v>26.599999999999998</v>
      </c>
      <c r="L58" s="1">
        <f t="shared" si="16"/>
        <v>25.9</v>
      </c>
      <c r="M58" s="1">
        <f t="shared" si="16"/>
        <v>25.9</v>
      </c>
      <c r="N58" s="1">
        <f t="shared" si="16"/>
        <v>25.9</v>
      </c>
      <c r="O58" s="1">
        <f t="shared" si="16"/>
        <v>24.5</v>
      </c>
      <c r="P58" s="1">
        <f t="shared" si="16"/>
        <v>24.5</v>
      </c>
      <c r="Q58" s="1">
        <f t="shared" si="16"/>
        <v>23.099999999999998</v>
      </c>
      <c r="R58"/>
      <c r="S58"/>
      <c r="T58"/>
      <c r="U58"/>
      <c r="V58"/>
    </row>
    <row r="59" spans="1:22" ht="15.75">
      <c r="A59" s="2">
        <v>4000</v>
      </c>
      <c r="B59" s="1">
        <f aca="true" t="shared" si="17" ref="B59:Q59">B19*0.7</f>
        <v>24.5</v>
      </c>
      <c r="C59" s="1">
        <f t="shared" si="17"/>
        <v>28.7</v>
      </c>
      <c r="D59" s="1">
        <f t="shared" si="17"/>
        <v>30.099999999999998</v>
      </c>
      <c r="E59" s="1">
        <f t="shared" si="17"/>
        <v>30.799999999999997</v>
      </c>
      <c r="F59" s="1">
        <f t="shared" si="17"/>
        <v>30.099999999999998</v>
      </c>
      <c r="G59" s="1">
        <f t="shared" si="17"/>
        <v>29.4</v>
      </c>
      <c r="H59" s="1">
        <f t="shared" si="17"/>
        <v>28.7</v>
      </c>
      <c r="I59" s="1">
        <f t="shared" si="17"/>
        <v>28.7</v>
      </c>
      <c r="J59" s="1">
        <f t="shared" si="17"/>
        <v>27.299999999999997</v>
      </c>
      <c r="K59" s="1">
        <f t="shared" si="17"/>
        <v>27.299999999999997</v>
      </c>
      <c r="L59" s="1">
        <f t="shared" si="17"/>
        <v>26.599999999999998</v>
      </c>
      <c r="M59" s="1">
        <f t="shared" si="17"/>
        <v>26.599999999999998</v>
      </c>
      <c r="N59" s="1">
        <f t="shared" si="17"/>
        <v>25.9</v>
      </c>
      <c r="O59" s="1">
        <f t="shared" si="17"/>
        <v>24.5</v>
      </c>
      <c r="P59" s="1">
        <f t="shared" si="17"/>
        <v>24.5</v>
      </c>
      <c r="Q59" s="1">
        <f t="shared" si="17"/>
        <v>23.099999999999998</v>
      </c>
      <c r="R59"/>
      <c r="S59"/>
      <c r="T59"/>
      <c r="U59"/>
      <c r="V59"/>
    </row>
    <row r="60" spans="1:2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B5" sqref="B5:Q19"/>
    </sheetView>
  </sheetViews>
  <sheetFormatPr defaultColWidth="9.140625" defaultRowHeight="12.75"/>
  <cols>
    <col min="1" max="1" width="13.140625" style="1" customWidth="1"/>
    <col min="2" max="17" width="5.7109375" style="1" customWidth="1"/>
    <col min="18" max="16384" width="9.140625" style="1" customWidth="1"/>
  </cols>
  <sheetData>
    <row r="1" ht="18">
      <c r="H1" s="3" t="s">
        <v>5</v>
      </c>
    </row>
    <row r="2" ht="12.75">
      <c r="G2" s="1" t="s">
        <v>6</v>
      </c>
    </row>
    <row r="3" ht="14.25" customHeight="1"/>
    <row r="4" spans="1:17" ht="14.25" customHeight="1">
      <c r="A4" s="2" t="s">
        <v>0</v>
      </c>
      <c r="B4" s="2">
        <v>25</v>
      </c>
      <c r="C4" s="2">
        <v>30</v>
      </c>
      <c r="D4" s="2">
        <v>35</v>
      </c>
      <c r="E4" s="2">
        <v>40</v>
      </c>
      <c r="F4" s="2">
        <v>45</v>
      </c>
      <c r="G4" s="2">
        <v>50</v>
      </c>
      <c r="H4" s="2">
        <v>55</v>
      </c>
      <c r="I4" s="2">
        <v>60</v>
      </c>
      <c r="J4" s="2">
        <v>65</v>
      </c>
      <c r="K4" s="2">
        <v>70</v>
      </c>
      <c r="L4" s="2">
        <v>75</v>
      </c>
      <c r="M4" s="2">
        <v>80</v>
      </c>
      <c r="N4" s="2">
        <v>85</v>
      </c>
      <c r="O4" s="2">
        <v>90</v>
      </c>
      <c r="P4" s="2">
        <v>95</v>
      </c>
      <c r="Q4" s="2">
        <v>100</v>
      </c>
    </row>
    <row r="5" spans="1:17" ht="15" customHeight="1">
      <c r="A5" s="2">
        <v>400</v>
      </c>
      <c r="B5" s="1">
        <v>21</v>
      </c>
      <c r="C5" s="1">
        <v>23</v>
      </c>
      <c r="D5" s="1">
        <v>23</v>
      </c>
      <c r="E5" s="1">
        <v>24</v>
      </c>
      <c r="F5" s="1">
        <v>25</v>
      </c>
      <c r="G5" s="1">
        <v>26</v>
      </c>
      <c r="H5" s="1">
        <v>24</v>
      </c>
      <c r="I5" s="1">
        <v>24</v>
      </c>
      <c r="J5" s="1">
        <v>20</v>
      </c>
      <c r="K5" s="1">
        <v>20</v>
      </c>
      <c r="L5" s="1">
        <v>18</v>
      </c>
      <c r="M5" s="1">
        <v>14</v>
      </c>
      <c r="N5" s="1">
        <v>11</v>
      </c>
      <c r="O5" s="1">
        <v>7</v>
      </c>
      <c r="P5" s="1">
        <v>5</v>
      </c>
      <c r="Q5" s="1">
        <v>3</v>
      </c>
    </row>
    <row r="6" spans="1:17" ht="15" customHeight="1">
      <c r="A6" s="2">
        <v>600</v>
      </c>
      <c r="B6" s="1">
        <v>24</v>
      </c>
      <c r="C6" s="1">
        <v>24</v>
      </c>
      <c r="D6" s="1">
        <v>27</v>
      </c>
      <c r="E6" s="1">
        <v>30</v>
      </c>
      <c r="F6" s="1">
        <v>30</v>
      </c>
      <c r="G6" s="1">
        <v>29</v>
      </c>
      <c r="H6" s="1">
        <v>27</v>
      </c>
      <c r="I6" s="1">
        <v>25</v>
      </c>
      <c r="J6" s="1">
        <v>24</v>
      </c>
      <c r="K6" s="1">
        <v>21</v>
      </c>
      <c r="L6" s="1">
        <v>18</v>
      </c>
      <c r="M6" s="1">
        <v>16</v>
      </c>
      <c r="N6" s="1">
        <v>13</v>
      </c>
      <c r="O6" s="1">
        <v>10</v>
      </c>
      <c r="P6" s="1">
        <v>8</v>
      </c>
      <c r="Q6" s="1">
        <v>6</v>
      </c>
    </row>
    <row r="7" spans="1:17" ht="15" customHeight="1">
      <c r="A7" s="2">
        <v>800</v>
      </c>
      <c r="B7" s="1">
        <v>27</v>
      </c>
      <c r="C7" s="1">
        <v>31</v>
      </c>
      <c r="D7" s="1">
        <v>32</v>
      </c>
      <c r="E7" s="1">
        <v>33</v>
      </c>
      <c r="F7" s="1">
        <v>33</v>
      </c>
      <c r="G7" s="1">
        <v>32</v>
      </c>
      <c r="H7" s="1">
        <v>29</v>
      </c>
      <c r="I7" s="1">
        <v>26</v>
      </c>
      <c r="J7" s="1">
        <v>25</v>
      </c>
      <c r="K7" s="1">
        <v>22</v>
      </c>
      <c r="L7" s="1">
        <v>19</v>
      </c>
      <c r="M7" s="1">
        <v>16</v>
      </c>
      <c r="N7" s="1">
        <v>13</v>
      </c>
      <c r="O7" s="1">
        <v>11</v>
      </c>
      <c r="P7" s="1">
        <v>9</v>
      </c>
      <c r="Q7" s="1">
        <v>8</v>
      </c>
    </row>
    <row r="8" spans="1:17" ht="15" customHeight="1">
      <c r="A8" s="2">
        <v>1000</v>
      </c>
      <c r="B8" s="1">
        <v>32</v>
      </c>
      <c r="C8" s="1">
        <v>38</v>
      </c>
      <c r="D8" s="1">
        <v>39</v>
      </c>
      <c r="E8" s="1">
        <v>36</v>
      </c>
      <c r="F8" s="1">
        <v>34</v>
      </c>
      <c r="G8" s="1">
        <v>33</v>
      </c>
      <c r="H8" s="1">
        <v>31</v>
      </c>
      <c r="I8" s="1">
        <v>29</v>
      </c>
      <c r="J8" s="1">
        <v>26</v>
      </c>
      <c r="K8" s="1">
        <v>23</v>
      </c>
      <c r="L8" s="1">
        <v>20</v>
      </c>
      <c r="M8" s="1">
        <v>16</v>
      </c>
      <c r="N8" s="1">
        <v>13</v>
      </c>
      <c r="O8" s="1">
        <v>11</v>
      </c>
      <c r="P8" s="1">
        <v>9</v>
      </c>
      <c r="Q8" s="1">
        <v>9</v>
      </c>
    </row>
    <row r="9" spans="1:17" ht="15" customHeight="1">
      <c r="A9" s="2">
        <v>1200</v>
      </c>
      <c r="B9" s="1">
        <v>34</v>
      </c>
      <c r="C9" s="1">
        <v>40</v>
      </c>
      <c r="D9" s="1">
        <v>39</v>
      </c>
      <c r="E9" s="1">
        <v>38</v>
      </c>
      <c r="F9" s="1">
        <v>37</v>
      </c>
      <c r="G9" s="1">
        <v>35</v>
      </c>
      <c r="H9" s="1">
        <v>34</v>
      </c>
      <c r="I9" s="1">
        <v>33</v>
      </c>
      <c r="J9" s="1">
        <v>29</v>
      </c>
      <c r="K9" s="1">
        <v>25</v>
      </c>
      <c r="L9" s="1">
        <v>22</v>
      </c>
      <c r="M9" s="1">
        <v>18</v>
      </c>
      <c r="N9" s="1">
        <v>15</v>
      </c>
      <c r="O9" s="1">
        <v>14</v>
      </c>
      <c r="P9" s="1">
        <v>11</v>
      </c>
      <c r="Q9" s="1">
        <v>11</v>
      </c>
    </row>
    <row r="10" spans="1:17" ht="15" customHeight="1">
      <c r="A10" s="2">
        <v>1400</v>
      </c>
      <c r="B10" s="1">
        <v>35</v>
      </c>
      <c r="C10" s="1">
        <v>40</v>
      </c>
      <c r="D10" s="1">
        <v>41</v>
      </c>
      <c r="E10" s="1">
        <v>40</v>
      </c>
      <c r="F10" s="1">
        <v>38</v>
      </c>
      <c r="G10" s="1">
        <v>36</v>
      </c>
      <c r="H10" s="1">
        <v>35</v>
      </c>
      <c r="I10" s="1">
        <v>34</v>
      </c>
      <c r="J10" s="1">
        <v>32</v>
      </c>
      <c r="K10" s="1">
        <v>28</v>
      </c>
      <c r="L10" s="1">
        <v>25</v>
      </c>
      <c r="M10" s="1">
        <v>22</v>
      </c>
      <c r="N10" s="1">
        <v>19</v>
      </c>
      <c r="O10" s="1">
        <v>16</v>
      </c>
      <c r="P10" s="1">
        <v>13</v>
      </c>
      <c r="Q10" s="1">
        <v>13</v>
      </c>
    </row>
    <row r="11" spans="1:17" ht="15" customHeight="1">
      <c r="A11" s="2">
        <v>1600</v>
      </c>
      <c r="B11" s="1">
        <v>35</v>
      </c>
      <c r="C11" s="1">
        <v>41</v>
      </c>
      <c r="D11" s="1">
        <v>41</v>
      </c>
      <c r="E11" s="1">
        <v>41</v>
      </c>
      <c r="F11" s="1">
        <v>41</v>
      </c>
      <c r="G11" s="1">
        <v>38</v>
      </c>
      <c r="H11" s="1">
        <v>37</v>
      </c>
      <c r="I11" s="1">
        <v>35</v>
      </c>
      <c r="J11" s="1">
        <v>34</v>
      </c>
      <c r="K11" s="1">
        <v>31</v>
      </c>
      <c r="L11" s="1">
        <v>27</v>
      </c>
      <c r="M11" s="1">
        <v>23</v>
      </c>
      <c r="N11" s="1">
        <v>19</v>
      </c>
      <c r="O11" s="1">
        <v>17</v>
      </c>
      <c r="P11" s="1">
        <v>15</v>
      </c>
      <c r="Q11" s="1">
        <v>15</v>
      </c>
    </row>
    <row r="12" spans="1:17" ht="15" customHeight="1">
      <c r="A12" s="2">
        <v>1800</v>
      </c>
      <c r="B12" s="1">
        <v>35</v>
      </c>
      <c r="C12" s="1">
        <v>40</v>
      </c>
      <c r="D12" s="1">
        <v>43</v>
      </c>
      <c r="E12" s="1">
        <v>43</v>
      </c>
      <c r="F12" s="1">
        <v>41</v>
      </c>
      <c r="G12" s="1">
        <v>39</v>
      </c>
      <c r="H12" s="1">
        <v>38</v>
      </c>
      <c r="I12" s="1">
        <v>37</v>
      </c>
      <c r="J12" s="1">
        <v>36</v>
      </c>
      <c r="K12" s="1">
        <v>34</v>
      </c>
      <c r="L12" s="1">
        <v>30</v>
      </c>
      <c r="M12" s="1">
        <v>26</v>
      </c>
      <c r="N12" s="1">
        <v>21</v>
      </c>
      <c r="O12" s="1">
        <v>20</v>
      </c>
      <c r="P12" s="1">
        <v>18</v>
      </c>
      <c r="Q12" s="1">
        <v>18</v>
      </c>
    </row>
    <row r="13" spans="1:17" ht="15" customHeight="1">
      <c r="A13" s="2">
        <v>2000</v>
      </c>
      <c r="B13" s="1">
        <v>35</v>
      </c>
      <c r="C13" s="1">
        <v>40</v>
      </c>
      <c r="D13" s="1">
        <v>43</v>
      </c>
      <c r="E13" s="1">
        <v>43</v>
      </c>
      <c r="F13" s="1">
        <v>41</v>
      </c>
      <c r="G13" s="1">
        <v>40</v>
      </c>
      <c r="H13" s="1">
        <v>39</v>
      </c>
      <c r="I13" s="1">
        <v>38</v>
      </c>
      <c r="J13" s="1">
        <v>37</v>
      </c>
      <c r="K13" s="1">
        <v>35</v>
      </c>
      <c r="L13" s="1">
        <v>31</v>
      </c>
      <c r="M13" s="1">
        <v>28</v>
      </c>
      <c r="N13" s="1">
        <v>23</v>
      </c>
      <c r="O13" s="1">
        <v>22</v>
      </c>
      <c r="P13" s="1">
        <v>21</v>
      </c>
      <c r="Q13" s="1">
        <v>21</v>
      </c>
    </row>
    <row r="14" spans="1:17" ht="15" customHeight="1">
      <c r="A14" s="2">
        <v>2200</v>
      </c>
      <c r="B14" s="1">
        <v>35</v>
      </c>
      <c r="C14" s="1">
        <v>40</v>
      </c>
      <c r="D14" s="1">
        <v>43</v>
      </c>
      <c r="E14" s="1">
        <v>43</v>
      </c>
      <c r="F14" s="1">
        <v>42</v>
      </c>
      <c r="G14" s="1">
        <v>40</v>
      </c>
      <c r="H14" s="1">
        <v>40</v>
      </c>
      <c r="I14" s="1">
        <v>39</v>
      </c>
      <c r="J14" s="1">
        <v>38</v>
      </c>
      <c r="K14" s="1">
        <v>37</v>
      </c>
      <c r="L14" s="1">
        <v>33</v>
      </c>
      <c r="M14" s="1">
        <v>31</v>
      </c>
      <c r="N14" s="1">
        <v>26</v>
      </c>
      <c r="O14" s="1">
        <v>26</v>
      </c>
      <c r="P14" s="1">
        <v>25</v>
      </c>
      <c r="Q14" s="1">
        <v>25</v>
      </c>
    </row>
    <row r="15" spans="1:17" ht="15" customHeight="1">
      <c r="A15" s="2">
        <v>2400</v>
      </c>
      <c r="B15" s="1">
        <v>35</v>
      </c>
      <c r="C15" s="1">
        <v>40</v>
      </c>
      <c r="D15" s="1">
        <v>43</v>
      </c>
      <c r="E15" s="1">
        <v>43</v>
      </c>
      <c r="F15" s="1">
        <v>42</v>
      </c>
      <c r="G15" s="1">
        <v>41</v>
      </c>
      <c r="H15" s="1">
        <v>40</v>
      </c>
      <c r="I15" s="1">
        <v>39</v>
      </c>
      <c r="J15" s="1">
        <v>39</v>
      </c>
      <c r="K15" s="1">
        <v>37</v>
      </c>
      <c r="L15" s="1">
        <v>35</v>
      </c>
      <c r="M15" s="1">
        <v>34</v>
      </c>
      <c r="N15" s="1">
        <v>31</v>
      </c>
      <c r="O15" s="1">
        <v>29</v>
      </c>
      <c r="P15" s="1">
        <v>28</v>
      </c>
      <c r="Q15" s="1">
        <v>28</v>
      </c>
    </row>
    <row r="16" spans="1:17" ht="15" customHeight="1">
      <c r="A16" s="2">
        <v>2800</v>
      </c>
      <c r="B16" s="1">
        <v>35</v>
      </c>
      <c r="C16" s="1">
        <v>40</v>
      </c>
      <c r="D16" s="1">
        <v>43</v>
      </c>
      <c r="E16" s="1">
        <v>43</v>
      </c>
      <c r="F16" s="1">
        <v>42</v>
      </c>
      <c r="G16" s="1">
        <v>41</v>
      </c>
      <c r="H16" s="1">
        <v>40</v>
      </c>
      <c r="I16" s="1">
        <v>39</v>
      </c>
      <c r="J16" s="1">
        <v>38</v>
      </c>
      <c r="K16" s="1">
        <v>37</v>
      </c>
      <c r="L16" s="1">
        <v>36</v>
      </c>
      <c r="M16" s="1">
        <v>35</v>
      </c>
      <c r="N16" s="1">
        <v>33</v>
      </c>
      <c r="O16" s="1">
        <v>33</v>
      </c>
      <c r="P16" s="1">
        <v>32</v>
      </c>
      <c r="Q16" s="1">
        <v>31</v>
      </c>
    </row>
    <row r="17" spans="1:17" ht="15" customHeight="1">
      <c r="A17" s="2">
        <v>3200</v>
      </c>
      <c r="B17" s="1">
        <v>35</v>
      </c>
      <c r="C17" s="1">
        <v>40</v>
      </c>
      <c r="D17" s="1">
        <v>43</v>
      </c>
      <c r="E17" s="1">
        <v>43</v>
      </c>
      <c r="F17" s="1">
        <v>42</v>
      </c>
      <c r="G17" s="1">
        <v>41</v>
      </c>
      <c r="H17" s="1">
        <v>41</v>
      </c>
      <c r="I17" s="1">
        <v>40</v>
      </c>
      <c r="J17" s="1">
        <v>38</v>
      </c>
      <c r="K17" s="1">
        <v>37</v>
      </c>
      <c r="L17" s="1">
        <v>36</v>
      </c>
      <c r="M17" s="1">
        <v>36</v>
      </c>
      <c r="N17" s="1">
        <v>33</v>
      </c>
      <c r="O17" s="1">
        <v>33</v>
      </c>
      <c r="P17" s="1">
        <v>32</v>
      </c>
      <c r="Q17" s="1">
        <v>31</v>
      </c>
    </row>
    <row r="18" spans="1:17" ht="15" customHeight="1">
      <c r="A18" s="2">
        <v>3600</v>
      </c>
      <c r="B18" s="1">
        <v>35</v>
      </c>
      <c r="C18" s="1">
        <v>40</v>
      </c>
      <c r="D18" s="1">
        <v>43</v>
      </c>
      <c r="E18" s="1">
        <v>44</v>
      </c>
      <c r="F18" s="1">
        <v>43</v>
      </c>
      <c r="G18" s="1">
        <v>42</v>
      </c>
      <c r="H18" s="1">
        <v>41</v>
      </c>
      <c r="I18" s="1">
        <v>41</v>
      </c>
      <c r="J18" s="1">
        <v>39</v>
      </c>
      <c r="K18" s="1">
        <v>38</v>
      </c>
      <c r="L18" s="1">
        <v>37</v>
      </c>
      <c r="M18" s="1">
        <v>37</v>
      </c>
      <c r="N18" s="1">
        <v>35</v>
      </c>
      <c r="O18" s="1">
        <v>33</v>
      </c>
      <c r="P18" s="1">
        <v>33</v>
      </c>
      <c r="Q18" s="1">
        <v>31</v>
      </c>
    </row>
    <row r="19" spans="1:17" ht="15" customHeight="1">
      <c r="A19" s="2">
        <v>4000</v>
      </c>
      <c r="B19" s="1">
        <v>35</v>
      </c>
      <c r="C19" s="1">
        <v>41</v>
      </c>
      <c r="D19" s="1">
        <v>43</v>
      </c>
      <c r="E19" s="1">
        <v>44</v>
      </c>
      <c r="F19" s="1">
        <v>43</v>
      </c>
      <c r="G19" s="1">
        <v>42</v>
      </c>
      <c r="H19" s="1">
        <v>41</v>
      </c>
      <c r="I19" s="1">
        <v>41</v>
      </c>
      <c r="J19" s="1">
        <v>39</v>
      </c>
      <c r="K19" s="1">
        <v>39</v>
      </c>
      <c r="L19" s="1">
        <v>38</v>
      </c>
      <c r="M19" s="1">
        <v>38</v>
      </c>
      <c r="N19" s="1">
        <v>35</v>
      </c>
      <c r="O19" s="1">
        <v>33</v>
      </c>
      <c r="P19" s="1">
        <v>33</v>
      </c>
      <c r="Q19" s="1">
        <v>31</v>
      </c>
    </row>
    <row r="20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5" zoomScaleNormal="75" workbookViewId="0" topLeftCell="B1">
      <selection activeCell="B12" sqref="B12"/>
    </sheetView>
  </sheetViews>
  <sheetFormatPr defaultColWidth="9.140625" defaultRowHeight="12.75"/>
  <cols>
    <col min="1" max="1" width="9.140625" style="5" customWidth="1"/>
    <col min="2" max="2" width="11.8515625" style="5" customWidth="1"/>
    <col min="3" max="3" width="12.57421875" style="5" customWidth="1"/>
    <col min="4" max="4" width="18.00390625" style="5" customWidth="1"/>
    <col min="5" max="5" width="13.00390625" style="4" customWidth="1"/>
    <col min="6" max="6" width="18.421875" style="4" customWidth="1"/>
    <col min="7" max="7" width="9.28125" style="4" customWidth="1"/>
    <col min="8" max="8" width="9.140625" style="5" customWidth="1"/>
    <col min="9" max="9" width="13.7109375" style="5" customWidth="1"/>
    <col min="10" max="10" width="16.8515625" style="5" customWidth="1"/>
    <col min="11" max="11" width="11.00390625" style="4" customWidth="1"/>
    <col min="12" max="12" width="19.00390625" style="5" customWidth="1"/>
    <col min="13" max="16384" width="9.140625" style="5" customWidth="1"/>
  </cols>
  <sheetData>
    <row r="1" spans="4:11" s="6" customFormat="1" ht="18">
      <c r="D1" s="6" t="s">
        <v>9</v>
      </c>
      <c r="E1" s="7"/>
      <c r="F1" s="7"/>
      <c r="G1" s="7"/>
      <c r="K1" s="7"/>
    </row>
    <row r="2" spans="4:11" s="6" customFormat="1" ht="18">
      <c r="D2" s="6" t="s">
        <v>15</v>
      </c>
      <c r="E2" s="7"/>
      <c r="F2" s="7"/>
      <c r="G2" s="7"/>
      <c r="K2" s="7"/>
    </row>
    <row r="3" ht="12.75">
      <c r="D3" s="5" t="s">
        <v>21</v>
      </c>
    </row>
    <row r="5" spans="5:12" ht="12.75">
      <c r="E5" s="4" t="s">
        <v>8</v>
      </c>
      <c r="F5" s="4" t="s">
        <v>16</v>
      </c>
      <c r="L5" s="4"/>
    </row>
    <row r="6" spans="3:12" ht="12.75">
      <c r="C6" s="5" t="s">
        <v>4</v>
      </c>
      <c r="D6" s="5" t="s">
        <v>7</v>
      </c>
      <c r="E6" s="5" t="s">
        <v>14</v>
      </c>
      <c r="F6" s="4" t="s">
        <v>22</v>
      </c>
      <c r="K6" s="5"/>
      <c r="L6" s="4"/>
    </row>
    <row r="7" spans="1:5" ht="12.75">
      <c r="A7" s="5" t="s">
        <v>17</v>
      </c>
      <c r="C7" s="5">
        <v>2.453</v>
      </c>
      <c r="D7" s="5">
        <f>C7*(1+E7)</f>
        <v>2.1586399999999997</v>
      </c>
      <c r="E7" s="4">
        <v>-0.12</v>
      </c>
    </row>
    <row r="8" spans="3:6" ht="12.75">
      <c r="C8" s="5">
        <v>2.883</v>
      </c>
      <c r="D8" s="5">
        <f aca="true" t="shared" si="0" ref="D8:D26">C8*(1+E8)</f>
        <v>2.53704</v>
      </c>
      <c r="E8" s="4">
        <v>-0.12</v>
      </c>
      <c r="F8" s="4">
        <f>(D8-D7)/D8</f>
        <v>0.14915019077350003</v>
      </c>
    </row>
    <row r="9" spans="3:6" ht="12.75">
      <c r="C9" s="5">
        <v>3.344</v>
      </c>
      <c r="D9" s="5">
        <f t="shared" si="0"/>
        <v>2.94272</v>
      </c>
      <c r="E9" s="4">
        <v>-0.12</v>
      </c>
      <c r="F9" s="4">
        <f aca="true" t="shared" si="1" ref="F9:F72">(D9-D8)/D9</f>
        <v>0.1378588516746411</v>
      </c>
    </row>
    <row r="10" spans="3:6" ht="12.75">
      <c r="C10" s="5">
        <v>3.867</v>
      </c>
      <c r="D10" s="5">
        <f t="shared" si="0"/>
        <v>3.40296</v>
      </c>
      <c r="E10" s="4">
        <v>-0.12</v>
      </c>
      <c r="F10" s="4">
        <f t="shared" si="1"/>
        <v>0.13524696146883894</v>
      </c>
    </row>
    <row r="11" spans="3:6" ht="12.75">
      <c r="C11" s="5">
        <v>4.453</v>
      </c>
      <c r="D11" s="5">
        <f t="shared" si="0"/>
        <v>3.9186400000000003</v>
      </c>
      <c r="E11" s="4">
        <v>-0.12</v>
      </c>
      <c r="F11" s="4">
        <f t="shared" si="1"/>
        <v>0.131596676397934</v>
      </c>
    </row>
    <row r="12" spans="3:6" ht="12.75">
      <c r="C12" s="5">
        <v>5.117</v>
      </c>
      <c r="D12" s="5">
        <f t="shared" si="0"/>
        <v>4.50296</v>
      </c>
      <c r="E12" s="4">
        <v>-0.12</v>
      </c>
      <c r="F12" s="4">
        <f t="shared" si="1"/>
        <v>0.12976353332030477</v>
      </c>
    </row>
    <row r="13" spans="3:6" ht="12.75">
      <c r="C13" s="5">
        <v>5.852</v>
      </c>
      <c r="D13" s="5">
        <f t="shared" si="0"/>
        <v>5.149760000000001</v>
      </c>
      <c r="E13" s="4">
        <v>-0.12</v>
      </c>
      <c r="F13" s="4">
        <f t="shared" si="1"/>
        <v>0.12559808612440204</v>
      </c>
    </row>
    <row r="14" spans="2:6" ht="12.75">
      <c r="B14" s="5" t="s">
        <v>10</v>
      </c>
      <c r="C14" s="5">
        <v>6.641</v>
      </c>
      <c r="D14" s="5">
        <f t="shared" si="0"/>
        <v>5.84408</v>
      </c>
      <c r="E14" s="4">
        <v>-0.12</v>
      </c>
      <c r="F14" s="4">
        <f t="shared" si="1"/>
        <v>0.11880740852281273</v>
      </c>
    </row>
    <row r="15" spans="2:6" ht="12.75">
      <c r="B15" s="5" t="s">
        <v>10</v>
      </c>
      <c r="C15" s="5">
        <v>7.492</v>
      </c>
      <c r="D15" s="5">
        <f t="shared" si="0"/>
        <v>6.59296</v>
      </c>
      <c r="E15" s="4">
        <v>-0.12</v>
      </c>
      <c r="F15" s="4">
        <f t="shared" si="1"/>
        <v>0.11358782701548316</v>
      </c>
    </row>
    <row r="16" spans="2:6" ht="12.75">
      <c r="B16" s="5" t="s">
        <v>10</v>
      </c>
      <c r="C16" s="5">
        <v>8.414</v>
      </c>
      <c r="D16" s="5">
        <f t="shared" si="0"/>
        <v>7.404319999999999</v>
      </c>
      <c r="E16" s="4">
        <v>-0.12</v>
      </c>
      <c r="F16" s="4">
        <f t="shared" si="1"/>
        <v>0.10957927264083667</v>
      </c>
    </row>
    <row r="17" spans="2:6" ht="12.75">
      <c r="B17" s="5" t="s">
        <v>10</v>
      </c>
      <c r="C17" s="5">
        <v>9.398</v>
      </c>
      <c r="D17" s="5">
        <f t="shared" si="0"/>
        <v>8.27024</v>
      </c>
      <c r="E17" s="4">
        <v>-0.12</v>
      </c>
      <c r="F17" s="4">
        <f t="shared" si="1"/>
        <v>0.10470312832517557</v>
      </c>
    </row>
    <row r="18" spans="3:6" ht="12.75">
      <c r="C18" s="5">
        <v>10.461</v>
      </c>
      <c r="D18" s="5">
        <f t="shared" si="0"/>
        <v>9.205680000000001</v>
      </c>
      <c r="E18" s="4">
        <v>-0.12</v>
      </c>
      <c r="F18" s="4">
        <f t="shared" si="1"/>
        <v>0.10161552432845825</v>
      </c>
    </row>
    <row r="19" spans="3:6" ht="12.75">
      <c r="C19" s="5">
        <v>11.602</v>
      </c>
      <c r="D19" s="5">
        <f t="shared" si="0"/>
        <v>10.209760000000001</v>
      </c>
      <c r="E19" s="4">
        <v>-0.12</v>
      </c>
      <c r="F19" s="4">
        <f t="shared" si="1"/>
        <v>0.09834511291156697</v>
      </c>
    </row>
    <row r="20" spans="3:6" ht="12.75">
      <c r="C20" s="5">
        <v>12.82</v>
      </c>
      <c r="D20" s="5">
        <f t="shared" si="0"/>
        <v>11.281600000000001</v>
      </c>
      <c r="E20" s="4">
        <v>-0.12</v>
      </c>
      <c r="F20" s="4">
        <f t="shared" si="1"/>
        <v>0.09500780031201246</v>
      </c>
    </row>
    <row r="21" spans="3:6" ht="12.75">
      <c r="C21" s="5">
        <v>14.109</v>
      </c>
      <c r="D21" s="5">
        <f t="shared" si="0"/>
        <v>12.41592</v>
      </c>
      <c r="E21" s="4">
        <v>-0.12</v>
      </c>
      <c r="F21" s="4">
        <f t="shared" si="1"/>
        <v>0.09136012474307172</v>
      </c>
    </row>
    <row r="22" spans="3:6" ht="12.75">
      <c r="C22" s="5">
        <v>15.484</v>
      </c>
      <c r="D22" s="5">
        <f t="shared" si="0"/>
        <v>13.62592</v>
      </c>
      <c r="E22" s="4">
        <v>-0.12</v>
      </c>
      <c r="F22" s="4">
        <f t="shared" si="1"/>
        <v>0.08880134332213904</v>
      </c>
    </row>
    <row r="23" spans="3:6" ht="12.75">
      <c r="C23" s="5">
        <v>16.984</v>
      </c>
      <c r="D23" s="5">
        <f t="shared" si="0"/>
        <v>14.945920000000001</v>
      </c>
      <c r="E23" s="4">
        <v>-0.12</v>
      </c>
      <c r="F23" s="4">
        <f t="shared" si="1"/>
        <v>0.08831841733396138</v>
      </c>
    </row>
    <row r="24" spans="3:6" ht="12.75">
      <c r="C24" s="5">
        <v>18.602</v>
      </c>
      <c r="D24" s="5">
        <f t="shared" si="0"/>
        <v>16.36976</v>
      </c>
      <c r="E24" s="4">
        <v>-0.12</v>
      </c>
      <c r="F24" s="4">
        <f t="shared" si="1"/>
        <v>0.0869798946349854</v>
      </c>
    </row>
    <row r="25" spans="2:6" ht="12.75">
      <c r="B25" s="5" t="s">
        <v>12</v>
      </c>
      <c r="C25" s="5">
        <v>20.344</v>
      </c>
      <c r="D25" s="5">
        <f t="shared" si="0"/>
        <v>17.902720000000002</v>
      </c>
      <c r="E25" s="4">
        <v>-0.12</v>
      </c>
      <c r="F25" s="4">
        <f t="shared" si="1"/>
        <v>0.08562721195438473</v>
      </c>
    </row>
    <row r="26" spans="2:6" ht="12.75">
      <c r="B26" s="5" t="s">
        <v>12</v>
      </c>
      <c r="C26" s="5">
        <v>22.219</v>
      </c>
      <c r="D26" s="5">
        <f t="shared" si="0"/>
        <v>19.55272</v>
      </c>
      <c r="E26" s="4">
        <v>-0.12</v>
      </c>
      <c r="F26" s="4">
        <f t="shared" si="1"/>
        <v>0.08438723614924157</v>
      </c>
    </row>
    <row r="27" spans="1:6" ht="12.75">
      <c r="A27" s="5" t="s">
        <v>18</v>
      </c>
      <c r="B27" s="5" t="s">
        <v>12</v>
      </c>
      <c r="C27" s="5">
        <v>24.234</v>
      </c>
      <c r="D27" s="5">
        <f aca="true" t="shared" si="2" ref="D27:D46">C27*(1+E27)</f>
        <v>21.32592</v>
      </c>
      <c r="E27" s="4">
        <v>-0.12</v>
      </c>
      <c r="F27" s="4">
        <f t="shared" si="1"/>
        <v>0.08314764380622262</v>
      </c>
    </row>
    <row r="28" spans="2:6" ht="12.75">
      <c r="B28" s="5" t="s">
        <v>12</v>
      </c>
      <c r="C28" s="5">
        <v>26.352</v>
      </c>
      <c r="D28" s="5">
        <f t="shared" si="2"/>
        <v>23.18976</v>
      </c>
      <c r="E28" s="4">
        <v>-0.12</v>
      </c>
      <c r="F28" s="4">
        <f t="shared" si="1"/>
        <v>0.08037340619307831</v>
      </c>
    </row>
    <row r="29" spans="2:6" ht="12.75">
      <c r="B29" s="5" t="s">
        <v>12</v>
      </c>
      <c r="C29" s="5">
        <v>28.602</v>
      </c>
      <c r="D29" s="5">
        <f t="shared" si="2"/>
        <v>25.45578</v>
      </c>
      <c r="E29" s="4">
        <v>-0.11</v>
      </c>
      <c r="F29" s="4">
        <f t="shared" si="1"/>
        <v>0.08901789691771382</v>
      </c>
    </row>
    <row r="30" spans="2:6" ht="12.75">
      <c r="B30" s="5" t="s">
        <v>12</v>
      </c>
      <c r="C30" s="5">
        <v>30.969</v>
      </c>
      <c r="D30" s="5">
        <f t="shared" si="2"/>
        <v>27.717255</v>
      </c>
      <c r="E30" s="4">
        <v>-0.105</v>
      </c>
      <c r="F30" s="4">
        <f t="shared" si="1"/>
        <v>0.08159087182334616</v>
      </c>
    </row>
    <row r="31" spans="2:6" ht="12.75">
      <c r="B31" s="5" t="s">
        <v>12</v>
      </c>
      <c r="C31" s="5">
        <v>33.43</v>
      </c>
      <c r="D31" s="5">
        <f t="shared" si="2"/>
        <v>30.087</v>
      </c>
      <c r="E31" s="4">
        <v>-0.1</v>
      </c>
      <c r="F31" s="4">
        <f t="shared" si="1"/>
        <v>0.078763087047562</v>
      </c>
    </row>
    <row r="32" spans="2:6" ht="12.75">
      <c r="B32" s="5" t="s">
        <v>12</v>
      </c>
      <c r="C32" s="5">
        <v>35.992</v>
      </c>
      <c r="D32" s="5">
        <f t="shared" si="2"/>
        <v>32.572759999999995</v>
      </c>
      <c r="E32" s="4">
        <v>-0.095</v>
      </c>
      <c r="F32" s="4">
        <f t="shared" si="1"/>
        <v>0.0763140734773472</v>
      </c>
    </row>
    <row r="33" spans="2:6" ht="12.75">
      <c r="B33" s="5" t="s">
        <v>12</v>
      </c>
      <c r="C33" s="5">
        <v>38.688</v>
      </c>
      <c r="D33" s="5">
        <f t="shared" si="2"/>
        <v>35.20608</v>
      </c>
      <c r="E33" s="4">
        <v>-0.09</v>
      </c>
      <c r="F33" s="4">
        <f t="shared" si="1"/>
        <v>0.07479730773775452</v>
      </c>
    </row>
    <row r="34" spans="2:6" ht="12.75">
      <c r="B34" s="5" t="s">
        <v>12</v>
      </c>
      <c r="C34" s="5">
        <v>41.539</v>
      </c>
      <c r="D34" s="5">
        <f t="shared" si="2"/>
        <v>38.008185000000005</v>
      </c>
      <c r="E34" s="4">
        <v>-0.085</v>
      </c>
      <c r="F34" s="4">
        <f t="shared" si="1"/>
        <v>0.07372372556069184</v>
      </c>
    </row>
    <row r="35" spans="2:6" ht="12.75">
      <c r="B35" s="5" t="s">
        <v>12</v>
      </c>
      <c r="C35" s="5">
        <v>44.523</v>
      </c>
      <c r="D35" s="5">
        <f t="shared" si="2"/>
        <v>40.96116000000001</v>
      </c>
      <c r="E35" s="4">
        <v>-0.08</v>
      </c>
      <c r="F35" s="4">
        <f t="shared" si="1"/>
        <v>0.07209207454085777</v>
      </c>
    </row>
    <row r="36" spans="2:6" ht="12.75">
      <c r="B36" s="5" t="s">
        <v>12</v>
      </c>
      <c r="C36" s="5">
        <v>47.664</v>
      </c>
      <c r="D36" s="5">
        <f t="shared" si="2"/>
        <v>44.089200000000005</v>
      </c>
      <c r="E36" s="4">
        <v>-0.075</v>
      </c>
      <c r="F36" s="4">
        <f t="shared" si="1"/>
        <v>0.07094798726218662</v>
      </c>
    </row>
    <row r="37" spans="3:6" ht="12.75">
      <c r="C37" s="5">
        <v>50.969</v>
      </c>
      <c r="D37" s="5">
        <f t="shared" si="2"/>
        <v>47.40117</v>
      </c>
      <c r="E37" s="4">
        <v>-0.07</v>
      </c>
      <c r="F37" s="4">
        <f t="shared" si="1"/>
        <v>0.06987106014471785</v>
      </c>
    </row>
    <row r="38" spans="3:6" ht="12.75">
      <c r="C38" s="5">
        <v>54.422</v>
      </c>
      <c r="D38" s="5">
        <f t="shared" si="2"/>
        <v>50.884570000000004</v>
      </c>
      <c r="E38" s="4">
        <v>-0.065</v>
      </c>
      <c r="F38" s="4">
        <f t="shared" si="1"/>
        <v>0.06845690157153736</v>
      </c>
    </row>
    <row r="39" spans="3:6" ht="12.75">
      <c r="C39" s="5">
        <v>58.039</v>
      </c>
      <c r="D39" s="5">
        <f t="shared" si="2"/>
        <v>54.55666</v>
      </c>
      <c r="E39" s="4">
        <v>-0.06</v>
      </c>
      <c r="F39" s="4">
        <f t="shared" si="1"/>
        <v>0.06730782272961719</v>
      </c>
    </row>
    <row r="40" spans="3:6" ht="12.75">
      <c r="C40" s="5">
        <v>61.813</v>
      </c>
      <c r="D40" s="5">
        <f t="shared" si="2"/>
        <v>58.413285</v>
      </c>
      <c r="E40" s="4">
        <v>-0.055</v>
      </c>
      <c r="F40" s="4">
        <f t="shared" si="1"/>
        <v>0.06602308019485638</v>
      </c>
    </row>
    <row r="41" spans="3:6" ht="12.75">
      <c r="C41" s="5">
        <v>65.773</v>
      </c>
      <c r="D41" s="5">
        <f t="shared" si="2"/>
        <v>62.48434999999999</v>
      </c>
      <c r="E41" s="4">
        <v>-0.05</v>
      </c>
      <c r="F41" s="4">
        <f t="shared" si="1"/>
        <v>0.06515335439994159</v>
      </c>
    </row>
    <row r="42" spans="3:6" ht="12.75">
      <c r="C42" s="5">
        <v>69.922</v>
      </c>
      <c r="D42" s="5">
        <f t="shared" si="2"/>
        <v>66.77550999999998</v>
      </c>
      <c r="E42" s="4">
        <v>-0.0450000000000001</v>
      </c>
      <c r="F42" s="4">
        <f t="shared" si="1"/>
        <v>0.06426248185899279</v>
      </c>
    </row>
    <row r="43" spans="3:6" ht="12.75">
      <c r="C43" s="5">
        <v>74.266</v>
      </c>
      <c r="D43" s="5">
        <f t="shared" si="2"/>
        <v>71.29535999999999</v>
      </c>
      <c r="E43" s="4">
        <v>-0.0400000000000001</v>
      </c>
      <c r="F43" s="4">
        <f t="shared" si="1"/>
        <v>0.06339613124893409</v>
      </c>
    </row>
    <row r="44" spans="3:6" ht="12.75">
      <c r="C44" s="5">
        <v>78.82</v>
      </c>
      <c r="D44" s="5">
        <f t="shared" si="2"/>
        <v>76.06129999999999</v>
      </c>
      <c r="E44" s="4">
        <v>-0.0350000000000001</v>
      </c>
      <c r="F44" s="4">
        <f t="shared" si="1"/>
        <v>0.06265919725274222</v>
      </c>
    </row>
    <row r="45" spans="3:6" ht="12.75">
      <c r="C45" s="5">
        <v>83.586</v>
      </c>
      <c r="D45" s="5">
        <f t="shared" si="2"/>
        <v>81.07842</v>
      </c>
      <c r="E45" s="4">
        <v>-0.0300000000000001</v>
      </c>
      <c r="F45" s="4">
        <f t="shared" si="1"/>
        <v>0.06187984422982103</v>
      </c>
    </row>
    <row r="46" spans="3:6" ht="12.75">
      <c r="C46" s="5">
        <v>88.578</v>
      </c>
      <c r="D46" s="5">
        <f t="shared" si="2"/>
        <v>86.36354999999999</v>
      </c>
      <c r="E46" s="4">
        <v>-0.0250000000000001</v>
      </c>
      <c r="F46" s="4">
        <f t="shared" si="1"/>
        <v>0.06119630330156641</v>
      </c>
    </row>
    <row r="47" spans="1:6" ht="12.75">
      <c r="A47" s="5" t="s">
        <v>19</v>
      </c>
      <c r="C47" s="5">
        <v>91</v>
      </c>
      <c r="D47" s="5">
        <f>C47*(1+E47)</f>
        <v>89.17999999999999</v>
      </c>
      <c r="E47" s="4">
        <v>-0.0200000000000001</v>
      </c>
      <c r="F47" s="4">
        <f t="shared" si="1"/>
        <v>0.03158163265306126</v>
      </c>
    </row>
    <row r="48" spans="3:6" ht="12.75">
      <c r="C48" s="5">
        <v>95</v>
      </c>
      <c r="D48" s="5">
        <f aca="true" t="shared" si="3" ref="D48:D66">C48*(1+E48)</f>
        <v>93.57499999999999</v>
      </c>
      <c r="E48" s="4">
        <v>-0.0150000000000001</v>
      </c>
      <c r="F48" s="4">
        <f t="shared" si="1"/>
        <v>0.04696767298958052</v>
      </c>
    </row>
    <row r="49" spans="3:6" ht="12.75">
      <c r="C49" s="5">
        <v>101</v>
      </c>
      <c r="D49" s="5">
        <f t="shared" si="3"/>
        <v>99.99</v>
      </c>
      <c r="E49" s="4">
        <v>-0.0100000000000001</v>
      </c>
      <c r="F49" s="4">
        <f t="shared" si="1"/>
        <v>0.06415641564156423</v>
      </c>
    </row>
    <row r="50" spans="3:6" ht="12.75">
      <c r="C50" s="5">
        <v>108</v>
      </c>
      <c r="D50" s="5">
        <f t="shared" si="3"/>
        <v>107.46</v>
      </c>
      <c r="E50" s="4">
        <v>-0.0050000000000001</v>
      </c>
      <c r="F50" s="4">
        <f t="shared" si="1"/>
        <v>0.06951423785594639</v>
      </c>
    </row>
    <row r="51" spans="2:6" ht="12.75">
      <c r="B51" s="5" t="s">
        <v>13</v>
      </c>
      <c r="C51" s="5">
        <v>117.04</v>
      </c>
      <c r="D51" s="5">
        <f t="shared" si="3"/>
        <v>117.04</v>
      </c>
      <c r="E51" s="4">
        <v>0</v>
      </c>
      <c r="F51" s="4">
        <f t="shared" si="1"/>
        <v>0.08185235816814775</v>
      </c>
    </row>
    <row r="52" spans="2:6" ht="12.75">
      <c r="B52" s="5" t="s">
        <v>13</v>
      </c>
      <c r="C52" s="5">
        <v>123.42</v>
      </c>
      <c r="D52" s="5">
        <f t="shared" si="3"/>
        <v>123.42</v>
      </c>
      <c r="E52" s="4">
        <v>0</v>
      </c>
      <c r="F52" s="4">
        <f t="shared" si="1"/>
        <v>0.05169340463458107</v>
      </c>
    </row>
    <row r="53" spans="2:6" ht="12.75">
      <c r="B53" s="5" t="s">
        <v>13</v>
      </c>
      <c r="C53" s="5">
        <v>130.03</v>
      </c>
      <c r="D53" s="5">
        <f t="shared" si="3"/>
        <v>130.03</v>
      </c>
      <c r="E53" s="4">
        <v>0</v>
      </c>
      <c r="F53" s="4">
        <f t="shared" si="1"/>
        <v>0.0508344228255018</v>
      </c>
    </row>
    <row r="54" spans="2:6" ht="12.75">
      <c r="B54" s="5" t="s">
        <v>13</v>
      </c>
      <c r="C54" s="5">
        <v>136.87</v>
      </c>
      <c r="D54" s="5">
        <f t="shared" si="3"/>
        <v>136.87</v>
      </c>
      <c r="E54" s="4">
        <v>0</v>
      </c>
      <c r="F54" s="4">
        <f t="shared" si="1"/>
        <v>0.04997442828961791</v>
      </c>
    </row>
    <row r="55" spans="3:6" ht="12.75">
      <c r="C55" s="5">
        <v>143.92</v>
      </c>
      <c r="D55" s="5">
        <f t="shared" si="3"/>
        <v>144.63959999999997</v>
      </c>
      <c r="E55" s="4">
        <v>0.005</v>
      </c>
      <c r="F55" s="4">
        <f t="shared" si="1"/>
        <v>0.053716962712839156</v>
      </c>
    </row>
    <row r="56" spans="3:6" ht="12.75">
      <c r="C56" s="5">
        <v>151.14</v>
      </c>
      <c r="D56" s="5">
        <f t="shared" si="3"/>
        <v>152.6514</v>
      </c>
      <c r="E56" s="4">
        <v>0.01</v>
      </c>
      <c r="F56" s="4">
        <f t="shared" si="1"/>
        <v>0.0524842877300832</v>
      </c>
    </row>
    <row r="57" spans="3:6" ht="12.75">
      <c r="C57" s="5">
        <v>158.63</v>
      </c>
      <c r="D57" s="5">
        <f t="shared" si="3"/>
        <v>161.00945</v>
      </c>
      <c r="E57" s="4">
        <v>0.015</v>
      </c>
      <c r="F57" s="4">
        <f t="shared" si="1"/>
        <v>0.05191030712793561</v>
      </c>
    </row>
    <row r="58" spans="3:6" ht="12.75">
      <c r="C58" s="5">
        <v>166.31</v>
      </c>
      <c r="D58" s="5">
        <f t="shared" si="3"/>
        <v>169.6362</v>
      </c>
      <c r="E58" s="4">
        <v>0.02</v>
      </c>
      <c r="F58" s="4">
        <f t="shared" si="1"/>
        <v>0.0508544166870044</v>
      </c>
    </row>
    <row r="59" spans="3:6" ht="12.75">
      <c r="C59" s="5">
        <v>174.03</v>
      </c>
      <c r="D59" s="5">
        <f t="shared" si="3"/>
        <v>178.38074999999998</v>
      </c>
      <c r="E59" s="4">
        <v>0.025</v>
      </c>
      <c r="F59" s="4">
        <f t="shared" si="1"/>
        <v>0.049021825505274404</v>
      </c>
    </row>
    <row r="60" spans="3:6" ht="12.75">
      <c r="C60" s="5">
        <v>178.36</v>
      </c>
      <c r="D60" s="5">
        <f t="shared" si="3"/>
        <v>183.7108</v>
      </c>
      <c r="E60" s="4">
        <v>0.03</v>
      </c>
      <c r="F60" s="4">
        <f t="shared" si="1"/>
        <v>0.02901326432632174</v>
      </c>
    </row>
    <row r="61" spans="3:6" ht="12.75">
      <c r="C61" s="5">
        <v>187.01</v>
      </c>
      <c r="D61" s="5">
        <f t="shared" si="3"/>
        <v>193.55534999999998</v>
      </c>
      <c r="E61" s="4">
        <v>0.035</v>
      </c>
      <c r="F61" s="4">
        <f t="shared" si="1"/>
        <v>0.05086167858444611</v>
      </c>
    </row>
    <row r="62" spans="3:6" ht="12.75">
      <c r="C62" s="5">
        <v>194.07</v>
      </c>
      <c r="D62" s="5">
        <f t="shared" si="3"/>
        <v>201.8328</v>
      </c>
      <c r="E62" s="4">
        <v>0.04</v>
      </c>
      <c r="F62" s="4">
        <f t="shared" si="1"/>
        <v>0.04101142133488717</v>
      </c>
    </row>
    <row r="63" spans="3:6" ht="12.75">
      <c r="C63" s="5">
        <v>203.43</v>
      </c>
      <c r="D63" s="5">
        <f t="shared" si="3"/>
        <v>212.58435</v>
      </c>
      <c r="E63" s="4">
        <v>0.045</v>
      </c>
      <c r="F63" s="4">
        <f t="shared" si="1"/>
        <v>0.05057545393158061</v>
      </c>
    </row>
    <row r="64" spans="3:6" ht="12.75">
      <c r="C64" s="5">
        <v>211.12</v>
      </c>
      <c r="D64" s="5">
        <f t="shared" si="3"/>
        <v>221.67600000000002</v>
      </c>
      <c r="E64" s="4">
        <v>0.05</v>
      </c>
      <c r="F64" s="4">
        <f t="shared" si="1"/>
        <v>0.041013235532940034</v>
      </c>
    </row>
    <row r="65" spans="3:6" ht="12.75">
      <c r="C65" s="5">
        <v>221.15</v>
      </c>
      <c r="D65" s="5">
        <f t="shared" si="3"/>
        <v>233.31324999999998</v>
      </c>
      <c r="E65" s="4">
        <v>0.055</v>
      </c>
      <c r="F65" s="4">
        <f t="shared" si="1"/>
        <v>0.04987822166122141</v>
      </c>
    </row>
    <row r="66" spans="3:6" ht="12.75">
      <c r="C66" s="5">
        <v>223.52</v>
      </c>
      <c r="D66" s="5">
        <f t="shared" si="3"/>
        <v>236.93120000000002</v>
      </c>
      <c r="E66" s="4">
        <v>0.06</v>
      </c>
      <c r="F66" s="4">
        <f t="shared" si="1"/>
        <v>0.015270044637430763</v>
      </c>
    </row>
    <row r="67" spans="1:6" ht="12.75">
      <c r="A67" s="5" t="s">
        <v>20</v>
      </c>
      <c r="B67" s="5" t="s">
        <v>11</v>
      </c>
      <c r="C67" s="5">
        <v>234.23</v>
      </c>
      <c r="D67" s="5">
        <f>C67*(1+E67)</f>
        <v>249.45494999999997</v>
      </c>
      <c r="E67" s="4">
        <v>0.065</v>
      </c>
      <c r="F67" s="4">
        <f t="shared" si="1"/>
        <v>0.05020445575443563</v>
      </c>
    </row>
    <row r="68" spans="2:6" ht="12.75">
      <c r="B68" s="5" t="s">
        <v>11</v>
      </c>
      <c r="C68" s="5">
        <v>245.3</v>
      </c>
      <c r="D68" s="5">
        <f aca="true" t="shared" si="4" ref="D68:D83">C68*(1+E68)</f>
        <v>262.471</v>
      </c>
      <c r="E68" s="4">
        <v>0.07</v>
      </c>
      <c r="F68" s="4">
        <f t="shared" si="1"/>
        <v>0.04959043094284715</v>
      </c>
    </row>
    <row r="69" spans="3:6" ht="12.75">
      <c r="C69" s="5">
        <v>264.71</v>
      </c>
      <c r="D69" s="5">
        <f t="shared" si="4"/>
        <v>284.56325</v>
      </c>
      <c r="E69" s="4">
        <v>0.075</v>
      </c>
      <c r="F69" s="4">
        <f t="shared" si="1"/>
        <v>0.07763563987971032</v>
      </c>
    </row>
    <row r="70" spans="3:6" ht="12.75">
      <c r="C70" s="5">
        <v>276.48</v>
      </c>
      <c r="D70" s="5">
        <f t="shared" si="4"/>
        <v>298.5984</v>
      </c>
      <c r="E70" s="4">
        <v>0.08</v>
      </c>
      <c r="F70" s="4">
        <f t="shared" si="1"/>
        <v>0.047003433374057074</v>
      </c>
    </row>
    <row r="71" spans="3:12" ht="12.75">
      <c r="C71" s="5">
        <v>288.61</v>
      </c>
      <c r="D71" s="5">
        <f t="shared" si="4"/>
        <v>313.14185</v>
      </c>
      <c r="E71" s="4">
        <v>0.085</v>
      </c>
      <c r="F71" s="4">
        <f t="shared" si="1"/>
        <v>0.0464436484615517</v>
      </c>
      <c r="L71" s="4"/>
    </row>
    <row r="72" spans="3:12" ht="12.75">
      <c r="C72" s="5">
        <v>301.1</v>
      </c>
      <c r="D72" s="5">
        <f t="shared" si="4"/>
        <v>328.19900000000007</v>
      </c>
      <c r="E72" s="4">
        <v>0.09</v>
      </c>
      <c r="F72" s="4">
        <f t="shared" si="1"/>
        <v>0.04587811053659545</v>
      </c>
      <c r="K72" s="5"/>
      <c r="L72" s="4"/>
    </row>
    <row r="73" spans="3:6" ht="12.75">
      <c r="C73" s="5">
        <v>321.96</v>
      </c>
      <c r="D73" s="5">
        <f t="shared" si="4"/>
        <v>352.54619999999994</v>
      </c>
      <c r="E73" s="4">
        <v>0.095</v>
      </c>
      <c r="F73" s="4">
        <f aca="true" t="shared" si="5" ref="F73:F83">(D73-D72)/D73</f>
        <v>0.06906101952027813</v>
      </c>
    </row>
    <row r="74" spans="3:6" ht="12.75">
      <c r="C74" s="5">
        <v>335.2</v>
      </c>
      <c r="D74" s="5">
        <f t="shared" si="4"/>
        <v>368.72</v>
      </c>
      <c r="E74" s="4">
        <v>0.1</v>
      </c>
      <c r="F74" s="4">
        <f t="shared" si="5"/>
        <v>0.04386472119765698</v>
      </c>
    </row>
    <row r="75" spans="3:6" ht="12.75">
      <c r="C75" s="5">
        <v>348.8</v>
      </c>
      <c r="D75" s="5">
        <f t="shared" si="4"/>
        <v>385.424</v>
      </c>
      <c r="E75" s="4">
        <v>0.105</v>
      </c>
      <c r="F75" s="4">
        <f t="shared" si="5"/>
        <v>0.04333928349038968</v>
      </c>
    </row>
    <row r="76" spans="3:6" ht="12.75">
      <c r="C76" s="5">
        <v>362.77</v>
      </c>
      <c r="D76" s="5">
        <f t="shared" si="4"/>
        <v>402.67470000000003</v>
      </c>
      <c r="E76" s="4">
        <v>0.11</v>
      </c>
      <c r="F76" s="4">
        <f t="shared" si="5"/>
        <v>0.04284028770618082</v>
      </c>
    </row>
    <row r="77" spans="3:6" ht="12.75">
      <c r="C77" s="5">
        <v>377.14</v>
      </c>
      <c r="D77" s="5">
        <f t="shared" si="4"/>
        <v>420.5111</v>
      </c>
      <c r="E77" s="4">
        <v>0.115</v>
      </c>
      <c r="F77" s="4">
        <f t="shared" si="5"/>
        <v>0.04241600281181631</v>
      </c>
    </row>
    <row r="78" spans="3:6" ht="12.75">
      <c r="C78" s="5">
        <v>391.88</v>
      </c>
      <c r="D78" s="5">
        <f t="shared" si="4"/>
        <v>438.90560000000005</v>
      </c>
      <c r="E78" s="4">
        <v>0.12</v>
      </c>
      <c r="F78" s="4">
        <f t="shared" si="5"/>
        <v>0.04190992322722711</v>
      </c>
    </row>
    <row r="79" spans="3:6" ht="12.75">
      <c r="C79" s="5">
        <v>407.02</v>
      </c>
      <c r="D79" s="5">
        <f t="shared" si="4"/>
        <v>457.8975</v>
      </c>
      <c r="E79" s="4">
        <v>0.125</v>
      </c>
      <c r="F79" s="4">
        <f t="shared" si="5"/>
        <v>0.041476312930295384</v>
      </c>
    </row>
    <row r="80" spans="3:6" ht="12.75">
      <c r="C80" s="5">
        <v>422.55</v>
      </c>
      <c r="D80" s="5">
        <f t="shared" si="4"/>
        <v>477.4815</v>
      </c>
      <c r="E80" s="4">
        <v>0.13</v>
      </c>
      <c r="F80" s="4">
        <f t="shared" si="5"/>
        <v>0.04101520163608434</v>
      </c>
    </row>
    <row r="81" spans="3:6" ht="12.75">
      <c r="C81" s="5">
        <v>438.46</v>
      </c>
      <c r="D81" s="5">
        <f t="shared" si="4"/>
        <v>497.65209999999996</v>
      </c>
      <c r="E81" s="4">
        <v>0.135</v>
      </c>
      <c r="F81" s="4">
        <f t="shared" si="5"/>
        <v>0.0405315279489426</v>
      </c>
    </row>
    <row r="82" spans="3:6" ht="12.75">
      <c r="C82" s="5">
        <v>454.78</v>
      </c>
      <c r="D82" s="5">
        <f t="shared" si="4"/>
        <v>518.4492</v>
      </c>
      <c r="E82" s="4">
        <v>0.14</v>
      </c>
      <c r="F82" s="4">
        <f t="shared" si="5"/>
        <v>0.040114055533309836</v>
      </c>
    </row>
    <row r="83" spans="3:6" ht="12.75">
      <c r="C83" s="5">
        <v>471.51</v>
      </c>
      <c r="D83" s="5">
        <f t="shared" si="4"/>
        <v>539.87895</v>
      </c>
      <c r="E83" s="4">
        <v>0.145</v>
      </c>
      <c r="F83" s="4">
        <f t="shared" si="5"/>
        <v>0.039693620208752375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Hennesy Mechanical  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S</cp:lastModifiedBy>
  <dcterms:created xsi:type="dcterms:W3CDTF">2002-09-30T14:54:45Z</dcterms:created>
  <dcterms:modified xsi:type="dcterms:W3CDTF">2004-04-19T21:10:26Z</dcterms:modified>
  <cp:category/>
  <cp:version/>
  <cp:contentType/>
  <cp:contentStatus/>
</cp:coreProperties>
</file>